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CN_prix2009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D75" i="1"/>
  <c r="D74" i="1" s="1"/>
  <c r="E75" i="1"/>
  <c r="F75" i="1"/>
  <c r="G75" i="1"/>
  <c r="H75" i="1"/>
  <c r="I75" i="1"/>
  <c r="J75" i="1"/>
  <c r="J74" i="1" s="1"/>
  <c r="K75" i="1"/>
  <c r="L75" i="1"/>
  <c r="L74" i="1" s="1"/>
  <c r="M75" i="1"/>
  <c r="N75" i="1"/>
  <c r="O75" i="1"/>
  <c r="O74" i="1" s="1"/>
  <c r="P75" i="1"/>
  <c r="Q75" i="1"/>
  <c r="R75" i="1"/>
  <c r="R74" i="1" s="1"/>
  <c r="S75" i="1"/>
  <c r="T75" i="1"/>
  <c r="T74" i="1" s="1"/>
  <c r="U75" i="1"/>
  <c r="V75" i="1"/>
  <c r="C76" i="1"/>
  <c r="C74" i="1" s="1"/>
  <c r="D76" i="1"/>
  <c r="E76" i="1"/>
  <c r="F76" i="1"/>
  <c r="F74" i="1" s="1"/>
  <c r="G76" i="1"/>
  <c r="H76" i="1"/>
  <c r="H74" i="1" s="1"/>
  <c r="I76" i="1"/>
  <c r="J76" i="1"/>
  <c r="K76" i="1"/>
  <c r="K74" i="1" s="1"/>
  <c r="L76" i="1"/>
  <c r="M76" i="1"/>
  <c r="N76" i="1"/>
  <c r="N74" i="1" s="1"/>
  <c r="O76" i="1"/>
  <c r="P76" i="1"/>
  <c r="P74" i="1" s="1"/>
  <c r="Q76" i="1"/>
  <c r="R76" i="1"/>
  <c r="S76" i="1"/>
  <c r="S74" i="1" s="1"/>
  <c r="T76" i="1"/>
  <c r="U76" i="1"/>
  <c r="V76" i="1"/>
  <c r="V74" i="1" s="1"/>
  <c r="B76" i="1"/>
  <c r="B75" i="1"/>
  <c r="B74" i="1" s="1"/>
  <c r="C71" i="1"/>
  <c r="D71" i="1"/>
  <c r="D70" i="1" s="1"/>
  <c r="E71" i="1"/>
  <c r="F71" i="1"/>
  <c r="F70" i="1" s="1"/>
  <c r="G71" i="1"/>
  <c r="G70" i="1" s="1"/>
  <c r="H71" i="1"/>
  <c r="I71" i="1"/>
  <c r="J71" i="1"/>
  <c r="K71" i="1"/>
  <c r="L71" i="1"/>
  <c r="L70" i="1" s="1"/>
  <c r="M71" i="1"/>
  <c r="N71" i="1"/>
  <c r="N70" i="1" s="1"/>
  <c r="O71" i="1"/>
  <c r="O70" i="1" s="1"/>
  <c r="P71" i="1"/>
  <c r="Q71" i="1"/>
  <c r="R71" i="1"/>
  <c r="S71" i="1"/>
  <c r="T71" i="1"/>
  <c r="T70" i="1" s="1"/>
  <c r="U71" i="1"/>
  <c r="V71" i="1"/>
  <c r="V70" i="1" s="1"/>
  <c r="C72" i="1"/>
  <c r="D72" i="1"/>
  <c r="E72" i="1"/>
  <c r="F72" i="1"/>
  <c r="G72" i="1"/>
  <c r="H72" i="1"/>
  <c r="I72" i="1"/>
  <c r="J72" i="1"/>
  <c r="J70" i="1" s="1"/>
  <c r="K72" i="1"/>
  <c r="L72" i="1"/>
  <c r="M72" i="1"/>
  <c r="N72" i="1"/>
  <c r="O72" i="1"/>
  <c r="P72" i="1"/>
  <c r="Q72" i="1"/>
  <c r="R72" i="1"/>
  <c r="R70" i="1" s="1"/>
  <c r="S72" i="1"/>
  <c r="T72" i="1"/>
  <c r="U72" i="1"/>
  <c r="V72" i="1"/>
  <c r="B70" i="1"/>
  <c r="B72" i="1"/>
  <c r="B71" i="1"/>
  <c r="C65" i="1"/>
  <c r="D65" i="1"/>
  <c r="E65" i="1"/>
  <c r="F65" i="1"/>
  <c r="G65" i="1"/>
  <c r="H65" i="1"/>
  <c r="I65" i="1"/>
  <c r="I64" i="1" s="1"/>
  <c r="J65" i="1"/>
  <c r="K65" i="1"/>
  <c r="L65" i="1"/>
  <c r="M65" i="1"/>
  <c r="N65" i="1"/>
  <c r="O65" i="1"/>
  <c r="P65" i="1"/>
  <c r="Q65" i="1"/>
  <c r="Q64" i="1" s="1"/>
  <c r="R65" i="1"/>
  <c r="S65" i="1"/>
  <c r="T65" i="1"/>
  <c r="U65" i="1"/>
  <c r="V65" i="1"/>
  <c r="C66" i="1"/>
  <c r="D66" i="1"/>
  <c r="E66" i="1"/>
  <c r="E64" i="1" s="1"/>
  <c r="F66" i="1"/>
  <c r="G66" i="1"/>
  <c r="H66" i="1"/>
  <c r="I66" i="1"/>
  <c r="J66" i="1"/>
  <c r="K66" i="1"/>
  <c r="L66" i="1"/>
  <c r="M66" i="1"/>
  <c r="M64" i="1" s="1"/>
  <c r="N66" i="1"/>
  <c r="O66" i="1"/>
  <c r="P66" i="1"/>
  <c r="Q66" i="1"/>
  <c r="R66" i="1"/>
  <c r="S66" i="1"/>
  <c r="T66" i="1"/>
  <c r="U66" i="1"/>
  <c r="U64" i="1" s="1"/>
  <c r="V66" i="1"/>
  <c r="B66" i="1"/>
  <c r="B64" i="1" s="1"/>
  <c r="B65" i="1"/>
  <c r="C61" i="1"/>
  <c r="C60" i="1" s="1"/>
  <c r="D61" i="1"/>
  <c r="E61" i="1"/>
  <c r="F61" i="1"/>
  <c r="F60" i="1" s="1"/>
  <c r="G61" i="1"/>
  <c r="H61" i="1"/>
  <c r="H60" i="1" s="1"/>
  <c r="I61" i="1"/>
  <c r="J61" i="1"/>
  <c r="K61" i="1"/>
  <c r="K60" i="1" s="1"/>
  <c r="L61" i="1"/>
  <c r="M61" i="1"/>
  <c r="N61" i="1"/>
  <c r="N60" i="1" s="1"/>
  <c r="O61" i="1"/>
  <c r="P61" i="1"/>
  <c r="P60" i="1" s="1"/>
  <c r="Q61" i="1"/>
  <c r="R61" i="1"/>
  <c r="S61" i="1"/>
  <c r="S60" i="1" s="1"/>
  <c r="T61" i="1"/>
  <c r="U61" i="1"/>
  <c r="V61" i="1"/>
  <c r="V60" i="1" s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B62" i="1"/>
  <c r="B61" i="1"/>
  <c r="B60" i="1" s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B57" i="1"/>
  <c r="B68" i="1" l="1"/>
  <c r="J68" i="1"/>
  <c r="Q60" i="1"/>
  <c r="R60" i="1"/>
  <c r="R68" i="1" s="1"/>
  <c r="J60" i="1"/>
  <c r="P70" i="1"/>
  <c r="H70" i="1"/>
  <c r="V68" i="1"/>
  <c r="O60" i="1"/>
  <c r="G60" i="1"/>
  <c r="V64" i="1"/>
  <c r="N64" i="1"/>
  <c r="N68" i="1" s="1"/>
  <c r="F64" i="1"/>
  <c r="F68" i="1" s="1"/>
  <c r="R64" i="1"/>
  <c r="J64" i="1"/>
  <c r="Q70" i="1"/>
  <c r="I70" i="1"/>
  <c r="U70" i="1"/>
  <c r="M70" i="1"/>
  <c r="E70" i="1"/>
  <c r="G74" i="1"/>
  <c r="I60" i="1"/>
  <c r="M60" i="1"/>
  <c r="E60" i="1"/>
  <c r="T64" i="1"/>
  <c r="L64" i="1"/>
  <c r="D64" i="1"/>
  <c r="P64" i="1"/>
  <c r="P68" i="1" s="1"/>
  <c r="H64" i="1"/>
  <c r="H68" i="1" s="1"/>
  <c r="S70" i="1"/>
  <c r="K70" i="1"/>
  <c r="C70" i="1"/>
  <c r="C68" i="1" s="1"/>
  <c r="U60" i="1"/>
  <c r="T60" i="1"/>
  <c r="T68" i="1" s="1"/>
  <c r="L60" i="1"/>
  <c r="L68" i="1" s="1"/>
  <c r="D60" i="1"/>
  <c r="D68" i="1" s="1"/>
  <c r="S64" i="1"/>
  <c r="S68" i="1" s="1"/>
  <c r="K64" i="1"/>
  <c r="K68" i="1" s="1"/>
  <c r="C64" i="1"/>
  <c r="O64" i="1"/>
  <c r="G64" i="1"/>
  <c r="Q74" i="1"/>
  <c r="Q68" i="1" s="1"/>
  <c r="I74" i="1"/>
  <c r="I68" i="1" s="1"/>
  <c r="U74" i="1"/>
  <c r="U68" i="1" s="1"/>
  <c r="M74" i="1"/>
  <c r="M68" i="1" s="1"/>
  <c r="E74" i="1"/>
  <c r="E68" i="1" s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B52" i="1"/>
  <c r="O68" i="1" l="1"/>
  <c r="G68" i="1"/>
  <c r="U5" i="1" l="1"/>
  <c r="V5" i="1"/>
  <c r="U6" i="1"/>
  <c r="V7" i="1"/>
  <c r="U8" i="1"/>
  <c r="V8" i="1"/>
  <c r="U9" i="1"/>
  <c r="V9" i="1"/>
  <c r="U10" i="1"/>
  <c r="V11" i="1"/>
  <c r="U12" i="1"/>
  <c r="V12" i="1"/>
  <c r="U13" i="1"/>
  <c r="V13" i="1"/>
  <c r="U14" i="1"/>
  <c r="V15" i="1"/>
  <c r="U16" i="1"/>
  <c r="V16" i="1"/>
  <c r="U17" i="1"/>
  <c r="V17" i="1"/>
  <c r="U18" i="1"/>
  <c r="V19" i="1"/>
  <c r="U20" i="1"/>
  <c r="V20" i="1"/>
  <c r="U21" i="1"/>
  <c r="V21" i="1"/>
  <c r="U22" i="1"/>
  <c r="V23" i="1"/>
  <c r="U24" i="1"/>
  <c r="V24" i="1"/>
  <c r="U25" i="1"/>
  <c r="V25" i="1"/>
  <c r="U26" i="1"/>
  <c r="V27" i="1"/>
  <c r="U28" i="1"/>
  <c r="V28" i="1"/>
  <c r="U29" i="1"/>
  <c r="V29" i="1"/>
  <c r="U30" i="1"/>
  <c r="V31" i="1"/>
  <c r="U32" i="1"/>
  <c r="V32" i="1"/>
  <c r="U33" i="1"/>
  <c r="V33" i="1"/>
  <c r="U34" i="1"/>
  <c r="V35" i="1"/>
  <c r="U36" i="1"/>
  <c r="V36" i="1"/>
  <c r="U37" i="1"/>
  <c r="V37" i="1"/>
  <c r="U38" i="1"/>
  <c r="V39" i="1"/>
  <c r="U40" i="1"/>
  <c r="V40" i="1"/>
  <c r="U41" i="1"/>
  <c r="V41" i="1"/>
  <c r="U42" i="1"/>
  <c r="V43" i="1"/>
  <c r="U44" i="1"/>
  <c r="V44" i="1"/>
  <c r="U45" i="1"/>
  <c r="V45" i="1"/>
  <c r="U46" i="1"/>
  <c r="V47" i="1"/>
  <c r="U48" i="1"/>
  <c r="V48" i="1"/>
  <c r="U47" i="1" l="1"/>
  <c r="U43" i="1"/>
  <c r="U39" i="1"/>
  <c r="U35" i="1"/>
  <c r="U31" i="1"/>
  <c r="U27" i="1"/>
  <c r="U23" i="1"/>
  <c r="U19" i="1"/>
  <c r="U15" i="1"/>
  <c r="U11" i="1"/>
  <c r="U7" i="1"/>
  <c r="V46" i="1"/>
  <c r="V42" i="1"/>
  <c r="V38" i="1"/>
  <c r="V34" i="1"/>
  <c r="V30" i="1"/>
  <c r="V26" i="1"/>
  <c r="V22" i="1"/>
  <c r="V18" i="1"/>
  <c r="V14" i="1"/>
  <c r="V10" i="1"/>
  <c r="V6" i="1"/>
  <c r="V51" i="1"/>
  <c r="V54" i="1" s="1"/>
  <c r="V55" i="1" s="1"/>
  <c r="U51" i="1"/>
  <c r="U54" i="1" s="1"/>
  <c r="U55" i="1" s="1"/>
  <c r="C48" i="1" l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B48" i="1"/>
  <c r="L47" i="1" l="1"/>
  <c r="O46" i="1"/>
  <c r="O41" i="1"/>
  <c r="O33" i="1"/>
  <c r="O18" i="1" l="1"/>
  <c r="O24" i="1"/>
  <c r="L5" i="1"/>
  <c r="O10" i="1"/>
  <c r="O12" i="1"/>
  <c r="O30" i="1"/>
  <c r="F7" i="1"/>
  <c r="O16" i="1"/>
  <c r="D39" i="1"/>
  <c r="J7" i="1"/>
  <c r="D42" i="1"/>
  <c r="F42" i="1"/>
  <c r="O6" i="1"/>
  <c r="O9" i="1"/>
  <c r="N21" i="1"/>
  <c r="O21" i="1"/>
  <c r="J29" i="1"/>
  <c r="O29" i="1"/>
  <c r="O37" i="1"/>
  <c r="O20" i="1"/>
  <c r="O35" i="1"/>
  <c r="N14" i="1"/>
  <c r="O26" i="1"/>
  <c r="O39" i="1"/>
  <c r="J47" i="1"/>
  <c r="O11" i="1"/>
  <c r="O5" i="1"/>
  <c r="T7" i="1"/>
  <c r="O7" i="1"/>
  <c r="N28" i="1"/>
  <c r="O28" i="1"/>
  <c r="O38" i="1"/>
  <c r="O44" i="1"/>
  <c r="O45" i="1"/>
  <c r="F41" i="1"/>
  <c r="O14" i="1"/>
  <c r="O22" i="1"/>
  <c r="O43" i="1"/>
  <c r="M15" i="1"/>
  <c r="O15" i="1"/>
  <c r="Q24" i="1"/>
  <c r="O42" i="1"/>
  <c r="G27" i="1"/>
  <c r="S37" i="1"/>
  <c r="Q47" i="1"/>
  <c r="O47" i="1"/>
  <c r="O13" i="1"/>
  <c r="O19" i="1"/>
  <c r="O23" i="1"/>
  <c r="N25" i="1"/>
  <c r="O25" i="1"/>
  <c r="O40" i="1"/>
  <c r="C21" i="1"/>
  <c r="O31" i="1"/>
  <c r="O36" i="1"/>
  <c r="O8" i="1"/>
  <c r="O17" i="1"/>
  <c r="S19" i="1"/>
  <c r="B24" i="1"/>
  <c r="O27" i="1"/>
  <c r="O32" i="1"/>
  <c r="O34" i="1"/>
  <c r="Q42" i="1"/>
  <c r="B42" i="1"/>
  <c r="K45" i="1"/>
  <c r="S34" i="1"/>
  <c r="F19" i="1"/>
  <c r="N42" i="1"/>
  <c r="H43" i="1"/>
  <c r="D47" i="1"/>
  <c r="S28" i="1"/>
  <c r="E21" i="1"/>
  <c r="G29" i="1"/>
  <c r="R34" i="1"/>
  <c r="H42" i="1"/>
  <c r="R21" i="1"/>
  <c r="Q10" i="1"/>
  <c r="M10" i="1"/>
  <c r="R10" i="1"/>
  <c r="N17" i="1"/>
  <c r="F17" i="1"/>
  <c r="F18" i="1"/>
  <c r="E18" i="1"/>
  <c r="T18" i="1"/>
  <c r="R18" i="1"/>
  <c r="J18" i="1"/>
  <c r="B18" i="1"/>
  <c r="Q18" i="1"/>
  <c r="F11" i="1"/>
  <c r="M8" i="1"/>
  <c r="B7" i="1"/>
  <c r="C20" i="1"/>
  <c r="K26" i="1"/>
  <c r="B11" i="1"/>
  <c r="R13" i="1"/>
  <c r="D24" i="1"/>
  <c r="N45" i="1"/>
  <c r="J45" i="1"/>
  <c r="M20" i="1"/>
  <c r="D31" i="1"/>
  <c r="L39" i="1"/>
  <c r="R26" i="1"/>
  <c r="N29" i="1"/>
  <c r="B29" i="1"/>
  <c r="P7" i="1"/>
  <c r="G20" i="1"/>
  <c r="I5" i="1"/>
  <c r="N37" i="1"/>
  <c r="M37" i="1"/>
  <c r="N19" i="1"/>
  <c r="T26" i="1"/>
  <c r="E34" i="1"/>
  <c r="M47" i="1"/>
  <c r="M42" i="1"/>
  <c r="B47" i="1"/>
  <c r="N47" i="1"/>
  <c r="E47" i="1"/>
  <c r="R47" i="1"/>
  <c r="I34" i="1"/>
  <c r="F47" i="1"/>
  <c r="T47" i="1"/>
  <c r="C42" i="1"/>
  <c r="E20" i="1"/>
  <c r="I42" i="1"/>
  <c r="H45" i="1"/>
  <c r="G47" i="1"/>
  <c r="H36" i="1"/>
  <c r="M28" i="1"/>
  <c r="J40" i="1"/>
  <c r="D28" i="1"/>
  <c r="K5" i="1"/>
  <c r="K8" i="1"/>
  <c r="K23" i="1"/>
  <c r="K13" i="1"/>
  <c r="T14" i="1"/>
  <c r="Q32" i="1"/>
  <c r="F5" i="1"/>
  <c r="S39" i="1"/>
  <c r="C47" i="1"/>
  <c r="K47" i="1"/>
  <c r="S47" i="1"/>
  <c r="H47" i="1"/>
  <c r="P47" i="1"/>
  <c r="I47" i="1"/>
  <c r="R5" i="1"/>
  <c r="C10" i="1"/>
  <c r="I13" i="1"/>
  <c r="C15" i="1"/>
  <c r="G17" i="1"/>
  <c r="S17" i="1"/>
  <c r="Q19" i="1"/>
  <c r="G23" i="1"/>
  <c r="T23" i="1"/>
  <c r="S24" i="1"/>
  <c r="G25" i="1"/>
  <c r="M27" i="1"/>
  <c r="E27" i="1"/>
  <c r="T27" i="1"/>
  <c r="D27" i="1"/>
  <c r="K27" i="1"/>
  <c r="R27" i="1"/>
  <c r="B27" i="1"/>
  <c r="H35" i="1"/>
  <c r="M38" i="1"/>
  <c r="R38" i="1"/>
  <c r="I38" i="1"/>
  <c r="G9" i="1"/>
  <c r="N15" i="1"/>
  <c r="L8" i="1"/>
  <c r="I9" i="1"/>
  <c r="Q9" i="1"/>
  <c r="B13" i="1"/>
  <c r="I16" i="1"/>
  <c r="R22" i="1"/>
  <c r="R24" i="1"/>
  <c r="S33" i="1"/>
  <c r="C33" i="1"/>
  <c r="E15" i="1"/>
  <c r="M35" i="1"/>
  <c r="E35" i="1"/>
  <c r="T35" i="1"/>
  <c r="K35" i="1"/>
  <c r="C35" i="1"/>
  <c r="R35" i="1"/>
  <c r="J35" i="1"/>
  <c r="B35" i="1"/>
  <c r="M46" i="1"/>
  <c r="R46" i="1"/>
  <c r="R9" i="1"/>
  <c r="L13" i="1"/>
  <c r="G22" i="1"/>
  <c r="E43" i="1"/>
  <c r="T43" i="1"/>
  <c r="D43" i="1"/>
  <c r="C43" i="1"/>
  <c r="R43" i="1"/>
  <c r="J43" i="1"/>
  <c r="B43" i="1"/>
  <c r="Q15" i="1"/>
  <c r="P10" i="1"/>
  <c r="T11" i="1"/>
  <c r="H22" i="1"/>
  <c r="P23" i="1"/>
  <c r="H23" i="1"/>
  <c r="N23" i="1"/>
  <c r="R25" i="1"/>
  <c r="S41" i="1"/>
  <c r="Q41" i="1"/>
  <c r="H41" i="1"/>
  <c r="P43" i="1"/>
  <c r="H5" i="1"/>
  <c r="D9" i="1"/>
  <c r="I10" i="1"/>
  <c r="Q13" i="1"/>
  <c r="B16" i="1"/>
  <c r="B17" i="1"/>
  <c r="B19" i="1"/>
  <c r="D23" i="1"/>
  <c r="M30" i="1"/>
  <c r="T30" i="1"/>
  <c r="J30" i="1"/>
  <c r="B30" i="1"/>
  <c r="Q30" i="1"/>
  <c r="I30" i="1"/>
  <c r="Q43" i="1"/>
  <c r="F46" i="1"/>
  <c r="T22" i="1"/>
  <c r="Q22" i="1"/>
  <c r="I22" i="1"/>
  <c r="P9" i="1"/>
  <c r="L15" i="1"/>
  <c r="G35" i="1"/>
  <c r="G46" i="1"/>
  <c r="T21" i="1"/>
  <c r="D29" i="1"/>
  <c r="T29" i="1"/>
  <c r="F31" i="1"/>
  <c r="N31" i="1"/>
  <c r="C32" i="1"/>
  <c r="K32" i="1"/>
  <c r="S32" i="1"/>
  <c r="F39" i="1"/>
  <c r="C40" i="1"/>
  <c r="K40" i="1"/>
  <c r="S40" i="1"/>
  <c r="D45" i="1"/>
  <c r="T45" i="1"/>
  <c r="L32" i="1"/>
  <c r="I12" i="1"/>
  <c r="E32" i="1"/>
  <c r="M32" i="1"/>
  <c r="E40" i="1"/>
  <c r="O51" i="1" l="1"/>
  <c r="O54" i="1" s="1"/>
  <c r="O55" i="1" s="1"/>
  <c r="H17" i="1"/>
  <c r="G13" i="1"/>
  <c r="B9" i="1"/>
  <c r="J27" i="1"/>
  <c r="D7" i="1"/>
  <c r="N24" i="1"/>
  <c r="T40" i="1"/>
  <c r="L30" i="1"/>
  <c r="S9" i="1"/>
  <c r="R15" i="1"/>
  <c r="F16" i="1"/>
  <c r="D34" i="1"/>
  <c r="K43" i="1"/>
  <c r="N43" i="1"/>
  <c r="R39" i="1"/>
  <c r="J10" i="1"/>
  <c r="L21" i="1"/>
  <c r="R19" i="1"/>
  <c r="J25" i="1"/>
  <c r="E13" i="1"/>
  <c r="S43" i="1"/>
  <c r="Q35" i="1"/>
  <c r="J46" i="1"/>
  <c r="E46" i="1"/>
  <c r="F10" i="1"/>
  <c r="J38" i="1"/>
  <c r="T32" i="1"/>
  <c r="D21" i="1"/>
  <c r="L22" i="1"/>
  <c r="N13" i="1"/>
  <c r="L35" i="1"/>
  <c r="Q14" i="1"/>
  <c r="S20" i="1"/>
  <c r="M17" i="1"/>
  <c r="N39" i="1"/>
  <c r="L11" i="1"/>
  <c r="L43" i="1"/>
  <c r="I8" i="1"/>
  <c r="C18" i="1"/>
  <c r="D17" i="1"/>
  <c r="F37" i="1"/>
  <c r="T19" i="1"/>
  <c r="J9" i="1"/>
  <c r="C7" i="1"/>
  <c r="K18" i="1"/>
  <c r="I31" i="1"/>
  <c r="R23" i="1"/>
  <c r="E22" i="1"/>
  <c r="T16" i="1"/>
  <c r="F24" i="1"/>
  <c r="L25" i="1"/>
  <c r="J37" i="1"/>
  <c r="L37" i="1"/>
  <c r="D30" i="1"/>
  <c r="P17" i="1"/>
  <c r="H10" i="1"/>
  <c r="L33" i="1"/>
  <c r="H29" i="1"/>
  <c r="I44" i="1"/>
  <c r="D37" i="1"/>
  <c r="N35" i="1"/>
  <c r="E5" i="1"/>
  <c r="G26" i="1"/>
  <c r="R29" i="1"/>
  <c r="E10" i="1"/>
  <c r="L40" i="1"/>
  <c r="B25" i="1"/>
  <c r="T13" i="1"/>
  <c r="B46" i="1"/>
  <c r="T46" i="1"/>
  <c r="G15" i="1"/>
  <c r="N10" i="1"/>
  <c r="B38" i="1"/>
  <c r="T38" i="1"/>
  <c r="D22" i="1"/>
  <c r="F13" i="1"/>
  <c r="S13" i="1"/>
  <c r="B22" i="1"/>
  <c r="F29" i="1"/>
  <c r="L9" i="1"/>
  <c r="D11" i="1"/>
  <c r="G24" i="1"/>
  <c r="Q8" i="1"/>
  <c r="C34" i="1"/>
  <c r="K42" i="1"/>
  <c r="R17" i="1"/>
  <c r="N22" i="1"/>
  <c r="H19" i="1"/>
  <c r="C26" i="1"/>
  <c r="S7" i="1"/>
  <c r="F40" i="1"/>
  <c r="R30" i="1"/>
  <c r="I23" i="1"/>
  <c r="G39" i="1"/>
  <c r="N26" i="1"/>
  <c r="Q31" i="1"/>
  <c r="M18" i="1"/>
  <c r="K37" i="1"/>
  <c r="G19" i="1"/>
  <c r="H20" i="1"/>
  <c r="H21" i="1"/>
  <c r="F32" i="1"/>
  <c r="N18" i="1"/>
  <c r="T37" i="1"/>
  <c r="C17" i="1"/>
  <c r="L45" i="1"/>
  <c r="E16" i="1"/>
  <c r="P11" i="1"/>
  <c r="J41" i="1"/>
  <c r="Q33" i="1"/>
  <c r="E30" i="1"/>
  <c r="K41" i="1"/>
  <c r="R33" i="1"/>
  <c r="E38" i="1"/>
  <c r="Q11" i="1"/>
  <c r="Q5" i="1"/>
  <c r="D19" i="1"/>
  <c r="P41" i="1"/>
  <c r="F34" i="1"/>
  <c r="H34" i="1"/>
  <c r="S23" i="1"/>
  <c r="G7" i="1"/>
  <c r="I40" i="1"/>
  <c r="S31" i="1"/>
  <c r="F20" i="1"/>
  <c r="L31" i="1"/>
  <c r="H6" i="1"/>
  <c r="B12" i="1"/>
  <c r="B8" i="1"/>
  <c r="H8" i="1"/>
  <c r="H44" i="1"/>
  <c r="H16" i="1"/>
  <c r="J12" i="1"/>
  <c r="D26" i="1"/>
  <c r="T5" i="1"/>
  <c r="I39" i="1"/>
  <c r="C16" i="1"/>
  <c r="C30" i="1"/>
  <c r="Q25" i="1"/>
  <c r="Q23" i="1"/>
  <c r="H33" i="1"/>
  <c r="C14" i="1"/>
  <c r="R20" i="1"/>
  <c r="L41" i="1"/>
  <c r="I36" i="1"/>
  <c r="B41" i="1"/>
  <c r="T41" i="1"/>
  <c r="S25" i="1"/>
  <c r="S46" i="1"/>
  <c r="I33" i="1"/>
  <c r="S38" i="1"/>
  <c r="S10" i="1"/>
  <c r="G34" i="1"/>
  <c r="P16" i="1"/>
  <c r="T17" i="1"/>
  <c r="C22" i="1"/>
  <c r="F23" i="1"/>
  <c r="T15" i="1"/>
  <c r="D13" i="1"/>
  <c r="M16" i="1"/>
  <c r="J15" i="1"/>
  <c r="F43" i="1"/>
  <c r="B33" i="1"/>
  <c r="S29" i="1"/>
  <c r="C45" i="1"/>
  <c r="I26" i="1"/>
  <c r="L17" i="1"/>
  <c r="N7" i="1"/>
  <c r="R45" i="1"/>
  <c r="E17" i="1"/>
  <c r="F35" i="1"/>
  <c r="I18" i="1"/>
  <c r="E7" i="1"/>
  <c r="R42" i="1"/>
  <c r="P35" i="1"/>
  <c r="G18" i="1"/>
  <c r="S35" i="1"/>
  <c r="P22" i="1"/>
  <c r="S44" i="1"/>
  <c r="B39" i="1"/>
  <c r="H11" i="1"/>
  <c r="F9" i="1"/>
  <c r="K17" i="1"/>
  <c r="N27" i="1"/>
  <c r="N41" i="1"/>
  <c r="M22" i="1"/>
  <c r="G10" i="1"/>
  <c r="I27" i="1"/>
  <c r="T6" i="1"/>
  <c r="F28" i="1"/>
  <c r="J34" i="1"/>
  <c r="H37" i="1"/>
  <c r="I28" i="1"/>
  <c r="L19" i="1"/>
  <c r="K15" i="1"/>
  <c r="I41" i="1"/>
  <c r="D41" i="1"/>
  <c r="C25" i="1"/>
  <c r="J16" i="1"/>
  <c r="C46" i="1"/>
  <c r="K33" i="1"/>
  <c r="C38" i="1"/>
  <c r="E24" i="1"/>
  <c r="R11" i="1"/>
  <c r="T39" i="1"/>
  <c r="K7" i="1"/>
  <c r="P39" i="1"/>
  <c r="E9" i="1"/>
  <c r="H15" i="1"/>
  <c r="F21" i="1"/>
  <c r="K16" i="1"/>
  <c r="K30" i="1"/>
  <c r="E25" i="1"/>
  <c r="K25" i="1"/>
  <c r="S15" i="1"/>
  <c r="K46" i="1"/>
  <c r="P33" i="1"/>
  <c r="F22" i="1"/>
  <c r="K14" i="1"/>
  <c r="K38" i="1"/>
  <c r="L7" i="1"/>
  <c r="G31" i="1"/>
  <c r="C5" i="1"/>
  <c r="G32" i="1"/>
  <c r="N44" i="1"/>
  <c r="N33" i="1"/>
  <c r="I20" i="1"/>
  <c r="S16" i="1"/>
  <c r="L16" i="1"/>
  <c r="I15" i="1"/>
  <c r="D8" i="1"/>
  <c r="H46" i="1"/>
  <c r="P18" i="1"/>
  <c r="S18" i="1"/>
  <c r="H25" i="1"/>
  <c r="I46" i="1"/>
  <c r="D46" i="1"/>
  <c r="D38" i="1"/>
  <c r="N5" i="1"/>
  <c r="Q16" i="1"/>
  <c r="E6" i="1"/>
  <c r="I32" i="1"/>
  <c r="H9" i="1"/>
  <c r="K22" i="1"/>
  <c r="R41" i="1"/>
  <c r="T33" i="1"/>
  <c r="C11" i="1"/>
  <c r="Q38" i="1"/>
  <c r="C27" i="1"/>
  <c r="J5" i="1"/>
  <c r="M6" i="1"/>
  <c r="L18" i="1"/>
  <c r="F45" i="1"/>
  <c r="M43" i="1"/>
  <c r="M40" i="1"/>
  <c r="P31" i="1"/>
  <c r="J17" i="1"/>
  <c r="C41" i="1"/>
  <c r="P13" i="1"/>
  <c r="K9" i="1"/>
  <c r="J33" i="1"/>
  <c r="G30" i="1"/>
  <c r="N9" i="1"/>
  <c r="B5" i="1"/>
  <c r="F14" i="1"/>
  <c r="L23" i="1"/>
  <c r="L42" i="1"/>
  <c r="Q27" i="1"/>
  <c r="H28" i="1"/>
  <c r="K39" i="1"/>
  <c r="I45" i="1"/>
  <c r="J32" i="1"/>
  <c r="B34" i="1"/>
  <c r="S5" i="1"/>
  <c r="M45" i="1"/>
  <c r="M26" i="1"/>
  <c r="E42" i="1"/>
  <c r="N34" i="1"/>
  <c r="M34" i="1"/>
  <c r="M36" i="1"/>
  <c r="J22" i="1"/>
  <c r="L27" i="1"/>
  <c r="B10" i="1"/>
  <c r="K21" i="1"/>
  <c r="T28" i="1"/>
  <c r="C19" i="1"/>
  <c r="G44" i="1"/>
  <c r="P24" i="1"/>
  <c r="P42" i="1"/>
  <c r="L29" i="1"/>
  <c r="K10" i="1"/>
  <c r="G41" i="1"/>
  <c r="Q45" i="1"/>
  <c r="P25" i="1"/>
  <c r="P27" i="1"/>
  <c r="B40" i="1"/>
  <c r="H31" i="1"/>
  <c r="D40" i="1"/>
  <c r="B15" i="1"/>
  <c r="T9" i="1"/>
  <c r="C9" i="1"/>
  <c r="D35" i="1"/>
  <c r="I14" i="1"/>
  <c r="S27" i="1"/>
  <c r="K24" i="1"/>
  <c r="E44" i="1"/>
  <c r="P38" i="1"/>
  <c r="Q34" i="1"/>
  <c r="H13" i="1"/>
  <c r="M39" i="1"/>
  <c r="T34" i="1"/>
  <c r="D25" i="1"/>
  <c r="K44" i="1"/>
  <c r="Q36" i="1"/>
  <c r="F26" i="1"/>
  <c r="P20" i="1"/>
  <c r="R31" i="1"/>
  <c r="E45" i="1"/>
  <c r="E33" i="1"/>
  <c r="L24" i="1"/>
  <c r="K36" i="1"/>
  <c r="N6" i="1"/>
  <c r="R12" i="1"/>
  <c r="Q12" i="1"/>
  <c r="R8" i="1"/>
  <c r="G6" i="1"/>
  <c r="L10" i="1"/>
  <c r="P21" i="1"/>
  <c r="B36" i="1"/>
  <c r="K20" i="1"/>
  <c r="N30" i="1"/>
  <c r="G16" i="1"/>
  <c r="E12" i="1"/>
  <c r="E39" i="1"/>
  <c r="F27" i="1"/>
  <c r="J8" i="1"/>
  <c r="J23" i="1"/>
  <c r="P5" i="1"/>
  <c r="G43" i="1"/>
  <c r="G14" i="1"/>
  <c r="H39" i="1"/>
  <c r="P15" i="1"/>
  <c r="Q44" i="1"/>
  <c r="R37" i="1"/>
  <c r="E31" i="1"/>
  <c r="Q7" i="1"/>
  <c r="P34" i="1"/>
  <c r="Q40" i="1"/>
  <c r="B31" i="1"/>
  <c r="B26" i="1"/>
  <c r="C28" i="1"/>
  <c r="T24" i="1"/>
  <c r="M7" i="1"/>
  <c r="I29" i="1"/>
  <c r="P6" i="1"/>
  <c r="K12" i="1"/>
  <c r="S8" i="1"/>
  <c r="T36" i="1"/>
  <c r="P32" i="1"/>
  <c r="J13" i="1"/>
  <c r="E11" i="1"/>
  <c r="H32" i="1"/>
  <c r="D14" i="1"/>
  <c r="M33" i="1"/>
  <c r="R16" i="1"/>
  <c r="G38" i="1"/>
  <c r="D5" i="1"/>
  <c r="B45" i="1"/>
  <c r="B23" i="1"/>
  <c r="M11" i="1"/>
  <c r="L26" i="1"/>
  <c r="I24" i="1"/>
  <c r="M9" i="1"/>
  <c r="P45" i="1"/>
  <c r="D32" i="1"/>
  <c r="M24" i="1"/>
  <c r="I11" i="1"/>
  <c r="N46" i="1"/>
  <c r="B37" i="1"/>
  <c r="Q29" i="1"/>
  <c r="P19" i="1"/>
  <c r="H7" i="1"/>
  <c r="Q39" i="1"/>
  <c r="T31" i="1"/>
  <c r="N40" i="1"/>
  <c r="J26" i="1"/>
  <c r="Q20" i="1"/>
  <c r="T44" i="1"/>
  <c r="L28" i="1"/>
  <c r="D20" i="1"/>
  <c r="I6" i="1"/>
  <c r="T12" i="1"/>
  <c r="C8" i="1"/>
  <c r="T8" i="1"/>
  <c r="D6" i="1"/>
  <c r="H18" i="1"/>
  <c r="Q17" i="1"/>
  <c r="I35" i="1"/>
  <c r="B20" i="1"/>
  <c r="J31" i="1"/>
  <c r="N11" i="1"/>
  <c r="R28" i="1"/>
  <c r="F33" i="1"/>
  <c r="N16" i="1"/>
  <c r="N38" i="1"/>
  <c r="S45" i="1"/>
  <c r="K34" i="1"/>
  <c r="M21" i="1"/>
  <c r="M31" i="1"/>
  <c r="E29" i="1"/>
  <c r="K19" i="1"/>
  <c r="L14" i="1"/>
  <c r="C37" i="1"/>
  <c r="G21" i="1"/>
  <c r="J24" i="1"/>
  <c r="Q21" i="1"/>
  <c r="J14" i="1"/>
  <c r="S30" i="1"/>
  <c r="D33" i="1"/>
  <c r="S14" i="1"/>
  <c r="T20" i="1"/>
  <c r="P46" i="1"/>
  <c r="C29" i="1"/>
  <c r="R36" i="1"/>
  <c r="C31" i="1"/>
  <c r="P14" i="1"/>
  <c r="G36" i="1"/>
  <c r="M29" i="1"/>
  <c r="G28" i="1"/>
  <c r="I19" i="1"/>
  <c r="Q6" i="1"/>
  <c r="C12" i="1"/>
  <c r="N8" i="1"/>
  <c r="C6" i="1"/>
  <c r="D10" i="1"/>
  <c r="D15" i="1"/>
  <c r="E8" i="1"/>
  <c r="J36" i="1"/>
  <c r="P44" i="1"/>
  <c r="E28" i="1"/>
  <c r="L6" i="1"/>
  <c r="H38" i="1"/>
  <c r="G45" i="1"/>
  <c r="S42" i="1"/>
  <c r="I21" i="1"/>
  <c r="M19" i="1"/>
  <c r="S21" i="1"/>
  <c r="P37" i="1"/>
  <c r="H24" i="1"/>
  <c r="K6" i="1"/>
  <c r="M5" i="1"/>
  <c r="J20" i="1"/>
  <c r="B44" i="1"/>
  <c r="Q26" i="1"/>
  <c r="L44" i="1"/>
  <c r="E36" i="1"/>
  <c r="P29" i="1"/>
  <c r="E14" i="1"/>
  <c r="P36" i="1"/>
  <c r="M23" i="1"/>
  <c r="P28" i="1"/>
  <c r="D16" i="1"/>
  <c r="R44" i="1"/>
  <c r="M25" i="1"/>
  <c r="B6" i="1"/>
  <c r="G12" i="1"/>
  <c r="L12" i="1"/>
  <c r="F8" i="1"/>
  <c r="D18" i="1"/>
  <c r="T10" i="1"/>
  <c r="R32" i="1"/>
  <c r="S11" i="1"/>
  <c r="D44" i="1"/>
  <c r="K28" i="1"/>
  <c r="J28" i="1"/>
  <c r="T42" i="1"/>
  <c r="H27" i="1"/>
  <c r="G5" i="1"/>
  <c r="F30" i="1"/>
  <c r="F12" i="1"/>
  <c r="N32" i="1"/>
  <c r="M13" i="1"/>
  <c r="I43" i="1"/>
  <c r="J39" i="1"/>
  <c r="B21" i="1"/>
  <c r="N20" i="1"/>
  <c r="G37" i="1"/>
  <c r="G11" i="1"/>
  <c r="Q46" i="1"/>
  <c r="L46" i="1"/>
  <c r="L38" i="1"/>
  <c r="J44" i="1"/>
  <c r="R40" i="1"/>
  <c r="S36" i="1"/>
  <c r="R14" i="1"/>
  <c r="P40" i="1"/>
  <c r="P26" i="1"/>
  <c r="C13" i="1"/>
  <c r="C36" i="1"/>
  <c r="C23" i="1"/>
  <c r="K31" i="1"/>
  <c r="M41" i="1"/>
  <c r="Q28" i="1"/>
  <c r="M14" i="1"/>
  <c r="F44" i="1"/>
  <c r="E23" i="1"/>
  <c r="J6" i="1"/>
  <c r="P12" i="1"/>
  <c r="D12" i="1"/>
  <c r="P8" i="1"/>
  <c r="B32" i="1"/>
  <c r="I7" i="1"/>
  <c r="C44" i="1"/>
  <c r="I25" i="1"/>
  <c r="J42" i="1"/>
  <c r="H26" i="1"/>
  <c r="H30" i="1"/>
  <c r="N12" i="1"/>
  <c r="G42" i="1"/>
  <c r="K29" i="1"/>
  <c r="B14" i="1"/>
  <c r="C39" i="1"/>
  <c r="M44" i="1"/>
  <c r="Q37" i="1"/>
  <c r="E19" i="1"/>
  <c r="H14" i="1"/>
  <c r="J11" i="1"/>
  <c r="G33" i="1"/>
  <c r="S22" i="1"/>
  <c r="J19" i="1"/>
  <c r="F15" i="1"/>
  <c r="C24" i="1"/>
  <c r="F36" i="1"/>
  <c r="F25" i="1"/>
  <c r="L34" i="1"/>
  <c r="E26" i="1"/>
  <c r="L36" i="1"/>
  <c r="F38" i="1"/>
  <c r="T25" i="1"/>
  <c r="G40" i="1"/>
  <c r="L20" i="1"/>
  <c r="F6" i="1"/>
  <c r="R6" i="1"/>
  <c r="R51" i="1" s="1"/>
  <c r="R54" i="1" s="1"/>
  <c r="R55" i="1" s="1"/>
  <c r="H12" i="1"/>
  <c r="M12" i="1"/>
  <c r="G8" i="1"/>
  <c r="I17" i="1"/>
  <c r="B28" i="1"/>
  <c r="N36" i="1"/>
  <c r="S26" i="1"/>
  <c r="K11" i="1"/>
  <c r="D36" i="1"/>
  <c r="E37" i="1"/>
  <c r="J21" i="1"/>
  <c r="P30" i="1"/>
  <c r="S12" i="1"/>
  <c r="E41" i="1"/>
  <c r="H40" i="1"/>
  <c r="I37" i="1"/>
  <c r="R7" i="1"/>
  <c r="S6" i="1"/>
  <c r="F51" i="1" l="1"/>
  <c r="F54" i="1" s="1"/>
  <c r="F55" i="1" s="1"/>
  <c r="H51" i="1"/>
  <c r="H54" i="1" s="1"/>
  <c r="H55" i="1" s="1"/>
  <c r="I51" i="1"/>
  <c r="I54" i="1" s="1"/>
  <c r="I55" i="1" s="1"/>
  <c r="K51" i="1"/>
  <c r="K54" i="1" s="1"/>
  <c r="K55" i="1" s="1"/>
  <c r="L51" i="1"/>
  <c r="L54" i="1" s="1"/>
  <c r="L55" i="1" s="1"/>
  <c r="N51" i="1"/>
  <c r="N54" i="1" s="1"/>
  <c r="N55" i="1" s="1"/>
  <c r="C51" i="1"/>
  <c r="C54" i="1" s="1"/>
  <c r="C55" i="1" s="1"/>
  <c r="P51" i="1"/>
  <c r="P54" i="1" s="1"/>
  <c r="P55" i="1" s="1"/>
  <c r="S51" i="1"/>
  <c r="S54" i="1" s="1"/>
  <c r="S55" i="1" s="1"/>
  <c r="J51" i="1"/>
  <c r="J54" i="1" s="1"/>
  <c r="J55" i="1" s="1"/>
  <c r="G51" i="1"/>
  <c r="G54" i="1" s="1"/>
  <c r="G55" i="1" s="1"/>
  <c r="T51" i="1"/>
  <c r="T54" i="1" s="1"/>
  <c r="T55" i="1" s="1"/>
  <c r="D51" i="1"/>
  <c r="D54" i="1" s="1"/>
  <c r="D55" i="1" s="1"/>
  <c r="B51" i="1"/>
  <c r="B54" i="1" s="1"/>
  <c r="B55" i="1" s="1"/>
  <c r="Q51" i="1"/>
  <c r="Q54" i="1" s="1"/>
  <c r="Q55" i="1" s="1"/>
  <c r="E51" i="1"/>
  <c r="E54" i="1" s="1"/>
  <c r="E55" i="1" s="1"/>
  <c r="M51" i="1"/>
  <c r="M54" i="1" s="1"/>
  <c r="M55" i="1" s="1"/>
</calcChain>
</file>

<file path=xl/sharedStrings.xml><?xml version="1.0" encoding="utf-8"?>
<sst xmlns="http://schemas.openxmlformats.org/spreadsheetml/2006/main" count="64" uniqueCount="64">
  <si>
    <t>VALEUR AJOUTEE PAR BRANCHE PRIX 2009</t>
  </si>
  <si>
    <t>id_branche</t>
  </si>
  <si>
    <t>PIB au coût des facteurs</t>
  </si>
  <si>
    <t>Droit et taxe à l'importation+TVA</t>
  </si>
  <si>
    <t>Ecart statistique</t>
  </si>
  <si>
    <t>En %</t>
  </si>
  <si>
    <t>PIB</t>
  </si>
  <si>
    <t>CONSOMMATION FINALE</t>
  </si>
  <si>
    <t>MENAGES + ISBLM</t>
  </si>
  <si>
    <t>ADMINISTRATIONS PUBLIQUES</t>
  </si>
  <si>
    <t>FORMATION BRUTE DE CAPITAL FIXE</t>
  </si>
  <si>
    <t>PRIVEE</t>
  </si>
  <si>
    <t>PUBLIQUE</t>
  </si>
  <si>
    <t>VARIATION DE STOCKS</t>
  </si>
  <si>
    <t>EXPORTATIONS</t>
  </si>
  <si>
    <t xml:space="preserve">Exportation de Biens </t>
  </si>
  <si>
    <t xml:space="preserve">Exportation  de Service </t>
  </si>
  <si>
    <t>IMPORTATIONS</t>
  </si>
  <si>
    <t xml:space="preserve">Importation de Biens </t>
  </si>
  <si>
    <t xml:space="preserve">Importation  de Service </t>
  </si>
  <si>
    <t>001 Agriculture vivrière</t>
  </si>
  <si>
    <t>002 Agriculture industrielle ou d'exportation</t>
  </si>
  <si>
    <t>003 Elevage et chasse</t>
  </si>
  <si>
    <t>004 Activités annexes à la culture et à l'élevage</t>
  </si>
  <si>
    <t>005 Sylviculture, exploitation forestière</t>
  </si>
  <si>
    <t>006 Pêche et pisciculture</t>
  </si>
  <si>
    <t>007 Industries extractives</t>
  </si>
  <si>
    <t>008 Production de viande et poisson</t>
  </si>
  <si>
    <t>009 Travail des grains et fabrication de produits amyl</t>
  </si>
  <si>
    <t>010 Transformation du cacao et du café</t>
  </si>
  <si>
    <t>015 Industrie du tabac</t>
  </si>
  <si>
    <t>020 Raffinage et cokéfaction</t>
  </si>
  <si>
    <t>027 Fabrication de matériel de transport</t>
  </si>
  <si>
    <t>028 Fabrication de meubles , industries diverses</t>
  </si>
  <si>
    <t>029 Production et distribution d'électricité de gaz et</t>
  </si>
  <si>
    <t>030 Construction</t>
  </si>
  <si>
    <t>031 Commerce  de gros et de détail</t>
  </si>
  <si>
    <t>032 Réparations</t>
  </si>
  <si>
    <t>033 Hôtels et restaurants</t>
  </si>
  <si>
    <t>035 Postes et télécommunications</t>
  </si>
  <si>
    <t>036 Activités financières</t>
  </si>
  <si>
    <t>037 Activités immobilières</t>
  </si>
  <si>
    <t>038 Services fournis aux entreprises</t>
  </si>
  <si>
    <t>039 Administration publique et de sécurité sociale</t>
  </si>
  <si>
    <t>040 Education</t>
  </si>
  <si>
    <t>041 Santé et action sociale</t>
  </si>
  <si>
    <t>042 Services collectifs, sociaux et personnels</t>
  </si>
  <si>
    <t>043 Production imputée des services bancaires</t>
  </si>
  <si>
    <t>044 Correction territoriale</t>
  </si>
  <si>
    <t>011 Industrie des oléagineux</t>
  </si>
  <si>
    <t>012 Boulangerie, pâtisserie et pâtes alimentaires</t>
  </si>
  <si>
    <t>013 Industrie laitière, industrie des fruits et légume</t>
  </si>
  <si>
    <t>014 Industrie des boissons</t>
  </si>
  <si>
    <t>016 Industrie textile et de l'habillement</t>
  </si>
  <si>
    <t>017 Industrie du cuir et de la chaussure</t>
  </si>
  <si>
    <t>018 Travail du bois et fabrication d'articles en bois</t>
  </si>
  <si>
    <t>019 Industrie du papiers et du cartons , imprimerie ,</t>
  </si>
  <si>
    <t>021 Industrie chimique</t>
  </si>
  <si>
    <t>022 Industrie du caoutchouc et des plastiques</t>
  </si>
  <si>
    <t>023 Fabrication d'autres produits minéraux non métalli</t>
  </si>
  <si>
    <t>024 Produits métalliques de base</t>
  </si>
  <si>
    <t>025 Fabrication de machines, d'équipements et d'appare</t>
  </si>
  <si>
    <t>026 Fabrication d'équipements et appareils audio-visue</t>
  </si>
  <si>
    <t>034 Transports et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</si>
</sst>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2" fillId="2" borderId="0" xfId="0" quotePrefix="1" applyFont="1" applyFill="1"/>
    <xf numFmtId="0" fontId="2" fillId="2" borderId="0" xfId="0" applyFont="1" applyFill="1"/>
    <xf numFmtId="0" fontId="2" fillId="3" borderId="0" xfId="0" applyFont="1" applyFill="1"/>
    <xf numFmtId="0" fontId="4" fillId="0" borderId="0" xfId="0" applyFont="1"/>
    <xf numFmtId="0" fontId="0" fillId="0" borderId="0" xfId="0" applyFont="1"/>
    <xf numFmtId="0" fontId="5" fillId="0" borderId="0" xfId="0" applyFont="1"/>
    <xf numFmtId="164" fontId="0" fillId="0" borderId="0" xfId="1" applyNumberFormat="1" applyFont="1"/>
    <xf numFmtId="164" fontId="5" fillId="0" borderId="0" xfId="1" applyNumberFormat="1" applyFont="1"/>
    <xf numFmtId="164" fontId="0" fillId="3" borderId="0" xfId="1" applyNumberFormat="1" applyFont="1" applyFill="1"/>
    <xf numFmtId="165" fontId="0" fillId="3" borderId="0" xfId="2" applyNumberFormat="1" applyFont="1" applyFill="1"/>
    <xf numFmtId="165" fontId="0" fillId="0" borderId="0" xfId="2" applyNumberFormat="1" applyFont="1"/>
    <xf numFmtId="164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FER~1/AppData/Local/Temp/Rar$DIa0.751/CHAINAGE_211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prix 2009"/>
      <sheetName val="ConsoIntermediaire prix 2009"/>
      <sheetName val="VA prix 2009 "/>
      <sheetName val="PIB prix 2009"/>
      <sheetName val="PIB_cout des facteurs prix 2009"/>
      <sheetName val="Impot_Sub prix 2009"/>
      <sheetName val="ConsoFinale prix 2009"/>
      <sheetName val="CF Totale prix 2009"/>
      <sheetName val="FBCF prix 2009"/>
      <sheetName val="Fbcf Totale prix 2009"/>
      <sheetName val="Exportation prix 2009"/>
      <sheetName val="Exportation Totale prix 2009"/>
      <sheetName val="Importation prix 2009"/>
      <sheetName val="Importation Totale prix 2009"/>
    </sheetNames>
    <sheetDataSet>
      <sheetData sheetId="0"/>
      <sheetData sheetId="1"/>
      <sheetData sheetId="2">
        <row r="5">
          <cell r="B5">
            <v>1081432</v>
          </cell>
          <cell r="C5">
            <v>993950</v>
          </cell>
          <cell r="D5">
            <v>1041338</v>
          </cell>
          <cell r="E5">
            <v>1098891</v>
          </cell>
          <cell r="F5">
            <v>1174243</v>
          </cell>
          <cell r="G5">
            <v>1236870</v>
          </cell>
          <cell r="H5">
            <v>1222291</v>
          </cell>
          <cell r="I5">
            <v>1265579</v>
          </cell>
          <cell r="J5">
            <v>1303118</v>
          </cell>
          <cell r="K5">
            <v>1324140</v>
          </cell>
          <cell r="L5">
            <v>1275159</v>
          </cell>
          <cell r="M5">
            <v>1289491</v>
          </cell>
          <cell r="N5">
            <v>1359399</v>
          </cell>
          <cell r="O5">
            <v>1349730</v>
          </cell>
          <cell r="P5">
            <v>1245523</v>
          </cell>
          <cell r="Q5">
            <v>1211150</v>
          </cell>
          <cell r="R5">
            <v>1166298</v>
          </cell>
          <cell r="S5">
            <v>1208285</v>
          </cell>
          <cell r="T5">
            <v>1491224</v>
          </cell>
          <cell r="U5">
            <v>1534468</v>
          </cell>
          <cell r="V5">
            <v>1519692</v>
          </cell>
        </row>
        <row r="6">
          <cell r="B6">
            <v>811011</v>
          </cell>
          <cell r="C6">
            <v>992294</v>
          </cell>
          <cell r="D6">
            <v>1109165</v>
          </cell>
          <cell r="E6">
            <v>932300</v>
          </cell>
          <cell r="F6">
            <v>1027929</v>
          </cell>
          <cell r="G6">
            <v>892574</v>
          </cell>
          <cell r="H6">
            <v>889003</v>
          </cell>
          <cell r="I6">
            <v>939521</v>
          </cell>
          <cell r="J6">
            <v>879044</v>
          </cell>
          <cell r="K6">
            <v>926375</v>
          </cell>
          <cell r="L6">
            <v>1045926</v>
          </cell>
          <cell r="M6">
            <v>912696</v>
          </cell>
          <cell r="N6">
            <v>848229</v>
          </cell>
          <cell r="O6">
            <v>825369</v>
          </cell>
          <cell r="P6">
            <v>846089</v>
          </cell>
          <cell r="Q6">
            <v>941002</v>
          </cell>
          <cell r="R6">
            <v>1003409</v>
          </cell>
          <cell r="S6">
            <v>1058437</v>
          </cell>
          <cell r="T6">
            <v>1163697</v>
          </cell>
          <cell r="U6">
            <v>1250791</v>
          </cell>
          <cell r="V6">
            <v>1177508</v>
          </cell>
        </row>
        <row r="7">
          <cell r="B7">
            <v>191126</v>
          </cell>
          <cell r="C7">
            <v>178435</v>
          </cell>
          <cell r="D7">
            <v>180737</v>
          </cell>
          <cell r="E7">
            <v>208252</v>
          </cell>
          <cell r="F7">
            <v>217573</v>
          </cell>
          <cell r="G7">
            <v>244063</v>
          </cell>
          <cell r="H7">
            <v>272300</v>
          </cell>
          <cell r="I7">
            <v>226178</v>
          </cell>
          <cell r="J7">
            <v>201772</v>
          </cell>
          <cell r="K7">
            <v>203548</v>
          </cell>
          <cell r="L7">
            <v>205719</v>
          </cell>
          <cell r="M7">
            <v>194046</v>
          </cell>
          <cell r="N7">
            <v>185160</v>
          </cell>
          <cell r="O7">
            <v>188027</v>
          </cell>
          <cell r="P7">
            <v>189003</v>
          </cell>
          <cell r="Q7">
            <v>165352</v>
          </cell>
          <cell r="R7">
            <v>185904</v>
          </cell>
          <cell r="S7">
            <v>152584</v>
          </cell>
          <cell r="T7">
            <v>161418</v>
          </cell>
          <cell r="U7">
            <v>89108</v>
          </cell>
          <cell r="V7">
            <v>95686</v>
          </cell>
        </row>
        <row r="8">
          <cell r="B8">
            <v>19766</v>
          </cell>
          <cell r="C8">
            <v>17715</v>
          </cell>
          <cell r="D8">
            <v>18622</v>
          </cell>
          <cell r="E8">
            <v>11870</v>
          </cell>
          <cell r="F8">
            <v>12228</v>
          </cell>
          <cell r="G8">
            <v>6242</v>
          </cell>
          <cell r="H8">
            <v>5667</v>
          </cell>
          <cell r="I8">
            <v>6657</v>
          </cell>
          <cell r="J8">
            <v>12123</v>
          </cell>
          <cell r="K8">
            <v>10025</v>
          </cell>
          <cell r="L8">
            <v>11368</v>
          </cell>
          <cell r="M8">
            <v>10688</v>
          </cell>
          <cell r="N8">
            <v>11759</v>
          </cell>
          <cell r="O8">
            <v>12564</v>
          </cell>
          <cell r="P8">
            <v>12692</v>
          </cell>
          <cell r="Q8">
            <v>5757</v>
          </cell>
          <cell r="R8">
            <v>5219</v>
          </cell>
          <cell r="S8">
            <v>4810</v>
          </cell>
          <cell r="T8">
            <v>5590</v>
          </cell>
          <cell r="U8">
            <v>5907</v>
          </cell>
          <cell r="V8">
            <v>6092</v>
          </cell>
        </row>
        <row r="9">
          <cell r="B9">
            <v>28989</v>
          </cell>
          <cell r="C9">
            <v>9035</v>
          </cell>
          <cell r="D9">
            <v>10094</v>
          </cell>
          <cell r="E9">
            <v>14654</v>
          </cell>
          <cell r="F9">
            <v>-153</v>
          </cell>
          <cell r="G9">
            <v>-15034</v>
          </cell>
          <cell r="H9">
            <v>-41482</v>
          </cell>
          <cell r="I9">
            <v>-44738</v>
          </cell>
          <cell r="J9">
            <v>161</v>
          </cell>
          <cell r="K9">
            <v>15742</v>
          </cell>
          <cell r="L9">
            <v>45903</v>
          </cell>
          <cell r="M9">
            <v>114510</v>
          </cell>
          <cell r="N9">
            <v>81964</v>
          </cell>
          <cell r="O9">
            <v>40687</v>
          </cell>
          <cell r="P9">
            <v>28133</v>
          </cell>
          <cell r="Q9">
            <v>17846</v>
          </cell>
          <cell r="R9">
            <v>19912</v>
          </cell>
          <cell r="S9">
            <v>39904</v>
          </cell>
          <cell r="T9">
            <v>37622</v>
          </cell>
          <cell r="U9">
            <v>48580</v>
          </cell>
          <cell r="V9">
            <v>49551</v>
          </cell>
        </row>
        <row r="10">
          <cell r="B10">
            <v>45558</v>
          </cell>
          <cell r="C10">
            <v>41397</v>
          </cell>
          <cell r="D10">
            <v>45359</v>
          </cell>
          <cell r="E10">
            <v>45611</v>
          </cell>
          <cell r="F10">
            <v>45573</v>
          </cell>
          <cell r="G10">
            <v>41753</v>
          </cell>
          <cell r="H10">
            <v>38800</v>
          </cell>
          <cell r="I10">
            <v>28688</v>
          </cell>
          <cell r="J10">
            <v>29287</v>
          </cell>
          <cell r="K10">
            <v>25479</v>
          </cell>
          <cell r="L10">
            <v>23001</v>
          </cell>
          <cell r="M10">
            <v>21910</v>
          </cell>
          <cell r="N10">
            <v>16733</v>
          </cell>
          <cell r="O10">
            <v>13910</v>
          </cell>
          <cell r="P10">
            <v>10410</v>
          </cell>
          <cell r="Q10">
            <v>8422</v>
          </cell>
          <cell r="R10">
            <v>9553</v>
          </cell>
          <cell r="S10">
            <v>11456</v>
          </cell>
          <cell r="T10">
            <v>11615</v>
          </cell>
          <cell r="U10">
            <v>15887</v>
          </cell>
          <cell r="V10">
            <v>16502</v>
          </cell>
        </row>
        <row r="11">
          <cell r="B11">
            <v>99838</v>
          </cell>
          <cell r="C11">
            <v>118774</v>
          </cell>
          <cell r="D11">
            <v>139322</v>
          </cell>
          <cell r="E11">
            <v>148582</v>
          </cell>
          <cell r="F11">
            <v>208089</v>
          </cell>
          <cell r="G11">
            <v>181255</v>
          </cell>
          <cell r="H11">
            <v>295723</v>
          </cell>
          <cell r="I11">
            <v>487655</v>
          </cell>
          <cell r="J11">
            <v>498530</v>
          </cell>
          <cell r="K11">
            <v>489164</v>
          </cell>
          <cell r="L11">
            <v>593045</v>
          </cell>
          <cell r="M11">
            <v>445344</v>
          </cell>
          <cell r="N11">
            <v>553174</v>
          </cell>
          <cell r="O11">
            <v>703046</v>
          </cell>
          <cell r="P11">
            <v>656661</v>
          </cell>
          <cell r="Q11">
            <v>696655</v>
          </cell>
          <cell r="R11">
            <v>488948</v>
          </cell>
          <cell r="S11">
            <v>559237</v>
          </cell>
          <cell r="T11">
            <v>541000</v>
          </cell>
          <cell r="U11">
            <v>651075</v>
          </cell>
          <cell r="V11">
            <v>896696</v>
          </cell>
        </row>
        <row r="12">
          <cell r="B12">
            <v>216582</v>
          </cell>
          <cell r="C12">
            <v>230253</v>
          </cell>
          <cell r="D12">
            <v>192074</v>
          </cell>
          <cell r="E12">
            <v>195054</v>
          </cell>
          <cell r="F12">
            <v>251319</v>
          </cell>
          <cell r="G12">
            <v>154697</v>
          </cell>
          <cell r="H12">
            <v>75684</v>
          </cell>
          <cell r="I12">
            <v>58133</v>
          </cell>
          <cell r="J12">
            <v>70347</v>
          </cell>
          <cell r="K12">
            <v>63812</v>
          </cell>
          <cell r="L12">
            <v>54923</v>
          </cell>
          <cell r="M12">
            <v>47312</v>
          </cell>
          <cell r="N12">
            <v>36218</v>
          </cell>
          <cell r="O12">
            <v>29225</v>
          </cell>
          <cell r="P12">
            <v>15583</v>
          </cell>
          <cell r="Q12">
            <v>13807</v>
          </cell>
          <cell r="R12">
            <v>25851</v>
          </cell>
          <cell r="S12">
            <v>31471</v>
          </cell>
          <cell r="T12">
            <v>36244</v>
          </cell>
          <cell r="U12">
            <v>38471</v>
          </cell>
          <cell r="V12">
            <v>37810</v>
          </cell>
        </row>
        <row r="13">
          <cell r="B13">
            <v>33076</v>
          </cell>
          <cell r="C13">
            <v>34817</v>
          </cell>
          <cell r="D13">
            <v>41163</v>
          </cell>
          <cell r="E13">
            <v>27007</v>
          </cell>
          <cell r="F13">
            <v>38510</v>
          </cell>
          <cell r="G13">
            <v>31682</v>
          </cell>
          <cell r="H13">
            <v>28843</v>
          </cell>
          <cell r="I13">
            <v>33089</v>
          </cell>
          <cell r="J13">
            <v>33647</v>
          </cell>
          <cell r="K13">
            <v>36654</v>
          </cell>
          <cell r="L13">
            <v>36843</v>
          </cell>
          <cell r="M13">
            <v>37084</v>
          </cell>
          <cell r="N13">
            <v>42295</v>
          </cell>
          <cell r="O13">
            <v>33484</v>
          </cell>
          <cell r="P13">
            <v>41347</v>
          </cell>
          <cell r="Q13">
            <v>37666</v>
          </cell>
          <cell r="R13">
            <v>43451</v>
          </cell>
          <cell r="S13">
            <v>48486</v>
          </cell>
          <cell r="T13">
            <v>50065</v>
          </cell>
          <cell r="U13">
            <v>51468</v>
          </cell>
          <cell r="V13">
            <v>56596</v>
          </cell>
        </row>
        <row r="14">
          <cell r="B14">
            <v>95037</v>
          </cell>
          <cell r="C14">
            <v>99166</v>
          </cell>
          <cell r="D14">
            <v>107568</v>
          </cell>
          <cell r="E14">
            <v>113589</v>
          </cell>
          <cell r="F14">
            <v>101309</v>
          </cell>
          <cell r="G14">
            <v>164080</v>
          </cell>
          <cell r="H14">
            <v>236250</v>
          </cell>
          <cell r="I14">
            <v>256832</v>
          </cell>
          <cell r="J14">
            <v>221357</v>
          </cell>
          <cell r="K14">
            <v>226415</v>
          </cell>
          <cell r="L14">
            <v>235157</v>
          </cell>
          <cell r="M14">
            <v>255363</v>
          </cell>
          <cell r="N14">
            <v>162315</v>
          </cell>
          <cell r="O14">
            <v>188242</v>
          </cell>
          <cell r="P14">
            <v>157582</v>
          </cell>
          <cell r="Q14">
            <v>165186</v>
          </cell>
          <cell r="R14">
            <v>134217</v>
          </cell>
          <cell r="S14">
            <v>186595</v>
          </cell>
          <cell r="T14">
            <v>187565</v>
          </cell>
          <cell r="U14">
            <v>159323</v>
          </cell>
          <cell r="V14">
            <v>156586</v>
          </cell>
        </row>
        <row r="15">
          <cell r="B15">
            <v>129796</v>
          </cell>
          <cell r="C15">
            <v>158249</v>
          </cell>
          <cell r="D15">
            <v>165635</v>
          </cell>
          <cell r="E15">
            <v>93973</v>
          </cell>
          <cell r="F15">
            <v>123228</v>
          </cell>
          <cell r="G15">
            <v>143074</v>
          </cell>
          <cell r="H15">
            <v>125515</v>
          </cell>
          <cell r="I15">
            <v>110772</v>
          </cell>
          <cell r="J15">
            <v>124226</v>
          </cell>
          <cell r="K15">
            <v>137133</v>
          </cell>
          <cell r="L15">
            <v>134331</v>
          </cell>
          <cell r="M15">
            <v>191180</v>
          </cell>
          <cell r="N15">
            <v>203629</v>
          </cell>
          <cell r="O15">
            <v>212971</v>
          </cell>
          <cell r="P15">
            <v>233508</v>
          </cell>
          <cell r="Q15">
            <v>174901</v>
          </cell>
          <cell r="R15">
            <v>264534</v>
          </cell>
          <cell r="S15">
            <v>195362</v>
          </cell>
          <cell r="T15">
            <v>203276</v>
          </cell>
          <cell r="U15">
            <v>211169</v>
          </cell>
          <cell r="V15">
            <v>227656</v>
          </cell>
        </row>
        <row r="16">
          <cell r="B16">
            <v>-20386</v>
          </cell>
          <cell r="C16">
            <v>-20520</v>
          </cell>
          <cell r="D16">
            <v>-19534</v>
          </cell>
          <cell r="E16">
            <v>-6616</v>
          </cell>
          <cell r="F16">
            <v>-8361</v>
          </cell>
          <cell r="G16">
            <v>4</v>
          </cell>
          <cell r="H16">
            <v>-7837</v>
          </cell>
          <cell r="I16">
            <v>-5577</v>
          </cell>
          <cell r="J16">
            <v>-3260</v>
          </cell>
          <cell r="K16">
            <v>5659</v>
          </cell>
          <cell r="L16">
            <v>6998</v>
          </cell>
          <cell r="M16">
            <v>4287</v>
          </cell>
          <cell r="N16">
            <v>13126</v>
          </cell>
          <cell r="O16">
            <v>19971</v>
          </cell>
          <cell r="P16">
            <v>29146</v>
          </cell>
          <cell r="Q16">
            <v>31215</v>
          </cell>
          <cell r="R16">
            <v>57514</v>
          </cell>
          <cell r="S16">
            <v>58459</v>
          </cell>
          <cell r="T16">
            <v>60192</v>
          </cell>
          <cell r="U16">
            <v>64888</v>
          </cell>
          <cell r="V16">
            <v>61704</v>
          </cell>
        </row>
        <row r="17">
          <cell r="B17">
            <v>71206</v>
          </cell>
          <cell r="C17">
            <v>91199</v>
          </cell>
          <cell r="D17">
            <v>72644</v>
          </cell>
          <cell r="E17">
            <v>87728</v>
          </cell>
          <cell r="F17">
            <v>88601</v>
          </cell>
          <cell r="G17">
            <v>94853</v>
          </cell>
          <cell r="H17">
            <v>72499</v>
          </cell>
          <cell r="I17">
            <v>78508</v>
          </cell>
          <cell r="J17">
            <v>152806</v>
          </cell>
          <cell r="K17">
            <v>124013</v>
          </cell>
          <cell r="L17">
            <v>125217</v>
          </cell>
          <cell r="M17">
            <v>130519</v>
          </cell>
          <cell r="N17">
            <v>134901</v>
          </cell>
          <cell r="O17">
            <v>123947</v>
          </cell>
          <cell r="P17">
            <v>115824</v>
          </cell>
          <cell r="Q17">
            <v>87466</v>
          </cell>
          <cell r="R17">
            <v>135982</v>
          </cell>
          <cell r="S17">
            <v>149185</v>
          </cell>
          <cell r="T17">
            <v>159187</v>
          </cell>
          <cell r="U17">
            <v>165619</v>
          </cell>
          <cell r="V17">
            <v>162022</v>
          </cell>
        </row>
        <row r="18">
          <cell r="B18">
            <v>51866</v>
          </cell>
          <cell r="C18">
            <v>58103</v>
          </cell>
          <cell r="D18">
            <v>63441</v>
          </cell>
          <cell r="E18">
            <v>49786</v>
          </cell>
          <cell r="F18">
            <v>50788</v>
          </cell>
          <cell r="G18">
            <v>54749</v>
          </cell>
          <cell r="H18">
            <v>48833</v>
          </cell>
          <cell r="I18">
            <v>51824</v>
          </cell>
          <cell r="J18">
            <v>45872</v>
          </cell>
          <cell r="K18">
            <v>52336</v>
          </cell>
          <cell r="L18">
            <v>51576</v>
          </cell>
          <cell r="M18">
            <v>50205</v>
          </cell>
          <cell r="N18">
            <v>54170</v>
          </cell>
          <cell r="O18">
            <v>53980</v>
          </cell>
          <cell r="P18">
            <v>71572</v>
          </cell>
          <cell r="Q18">
            <v>86419</v>
          </cell>
          <cell r="R18">
            <v>117993</v>
          </cell>
          <cell r="S18">
            <v>122727</v>
          </cell>
          <cell r="T18">
            <v>124445</v>
          </cell>
          <cell r="U18">
            <v>151738</v>
          </cell>
          <cell r="V18">
            <v>148741</v>
          </cell>
        </row>
        <row r="19">
          <cell r="B19">
            <v>30060</v>
          </cell>
          <cell r="C19">
            <v>30424</v>
          </cell>
          <cell r="D19">
            <v>29147</v>
          </cell>
          <cell r="E19">
            <v>35280</v>
          </cell>
          <cell r="F19">
            <v>36192</v>
          </cell>
          <cell r="G19">
            <v>37782</v>
          </cell>
          <cell r="H19">
            <v>23257</v>
          </cell>
          <cell r="I19">
            <v>8267</v>
          </cell>
          <cell r="J19">
            <v>15225</v>
          </cell>
          <cell r="K19">
            <v>14965</v>
          </cell>
          <cell r="L19">
            <v>20652</v>
          </cell>
          <cell r="M19">
            <v>23741</v>
          </cell>
          <cell r="N19">
            <v>17786</v>
          </cell>
          <cell r="O19">
            <v>15073</v>
          </cell>
          <cell r="P19">
            <v>22165</v>
          </cell>
          <cell r="Q19">
            <v>15583</v>
          </cell>
          <cell r="R19">
            <v>21735</v>
          </cell>
          <cell r="S19">
            <v>22573</v>
          </cell>
          <cell r="T19">
            <v>23263</v>
          </cell>
          <cell r="U19">
            <v>23538</v>
          </cell>
          <cell r="V19">
            <v>22604</v>
          </cell>
        </row>
        <row r="20">
          <cell r="B20">
            <v>96028</v>
          </cell>
          <cell r="C20">
            <v>81511</v>
          </cell>
          <cell r="D20">
            <v>144571</v>
          </cell>
          <cell r="E20">
            <v>108671</v>
          </cell>
          <cell r="F20">
            <v>86522</v>
          </cell>
          <cell r="G20">
            <v>115762</v>
          </cell>
          <cell r="H20">
            <v>122420</v>
          </cell>
          <cell r="I20">
            <v>104110</v>
          </cell>
          <cell r="J20">
            <v>44387</v>
          </cell>
          <cell r="K20">
            <v>24413</v>
          </cell>
          <cell r="L20">
            <v>31909</v>
          </cell>
          <cell r="M20">
            <v>32374</v>
          </cell>
          <cell r="N20">
            <v>44609</v>
          </cell>
          <cell r="O20">
            <v>36937</v>
          </cell>
          <cell r="P20">
            <v>24776</v>
          </cell>
          <cell r="Q20">
            <v>19461</v>
          </cell>
          <cell r="R20">
            <v>41822</v>
          </cell>
          <cell r="S20">
            <v>51658</v>
          </cell>
          <cell r="T20">
            <v>81260</v>
          </cell>
          <cell r="U20">
            <v>71409</v>
          </cell>
          <cell r="V20">
            <v>30075</v>
          </cell>
        </row>
        <row r="21">
          <cell r="B21">
            <v>30090</v>
          </cell>
          <cell r="C21">
            <v>33854</v>
          </cell>
          <cell r="D21">
            <v>33078</v>
          </cell>
          <cell r="E21">
            <v>34775</v>
          </cell>
          <cell r="F21">
            <v>32459</v>
          </cell>
          <cell r="G21">
            <v>34786</v>
          </cell>
          <cell r="H21">
            <v>29473</v>
          </cell>
          <cell r="I21">
            <v>21227</v>
          </cell>
          <cell r="J21">
            <v>17472</v>
          </cell>
          <cell r="K21">
            <v>19425</v>
          </cell>
          <cell r="L21">
            <v>20851</v>
          </cell>
          <cell r="M21">
            <v>22067</v>
          </cell>
          <cell r="N21">
            <v>18186</v>
          </cell>
          <cell r="O21">
            <v>20117</v>
          </cell>
          <cell r="P21">
            <v>18132</v>
          </cell>
          <cell r="Q21">
            <v>14355</v>
          </cell>
          <cell r="R21">
            <v>18885</v>
          </cell>
          <cell r="S21">
            <v>15386</v>
          </cell>
          <cell r="T21">
            <v>16556</v>
          </cell>
          <cell r="U21">
            <v>16811</v>
          </cell>
          <cell r="V21">
            <v>24756</v>
          </cell>
        </row>
        <row r="22">
          <cell r="B22">
            <v>208101</v>
          </cell>
          <cell r="C22">
            <v>286290</v>
          </cell>
          <cell r="D22">
            <v>339040</v>
          </cell>
          <cell r="E22">
            <v>321199</v>
          </cell>
          <cell r="F22">
            <v>277236</v>
          </cell>
          <cell r="G22">
            <v>286729</v>
          </cell>
          <cell r="H22">
            <v>240107</v>
          </cell>
          <cell r="I22">
            <v>189105</v>
          </cell>
          <cell r="J22">
            <v>192521</v>
          </cell>
          <cell r="K22">
            <v>202058</v>
          </cell>
          <cell r="L22">
            <v>188752</v>
          </cell>
          <cell r="M22">
            <v>189371</v>
          </cell>
          <cell r="N22">
            <v>137460</v>
          </cell>
          <cell r="O22">
            <v>43426</v>
          </cell>
          <cell r="P22">
            <v>39142</v>
          </cell>
          <cell r="Q22">
            <v>47825</v>
          </cell>
          <cell r="R22">
            <v>56161</v>
          </cell>
          <cell r="S22">
            <v>59069</v>
          </cell>
          <cell r="T22">
            <v>58373</v>
          </cell>
          <cell r="U22">
            <v>57473</v>
          </cell>
          <cell r="V22">
            <v>68394</v>
          </cell>
        </row>
        <row r="23">
          <cell r="B23">
            <v>75349</v>
          </cell>
          <cell r="C23">
            <v>77425</v>
          </cell>
          <cell r="D23">
            <v>82778</v>
          </cell>
          <cell r="E23">
            <v>71094</v>
          </cell>
          <cell r="F23">
            <v>78693</v>
          </cell>
          <cell r="G23">
            <v>81205</v>
          </cell>
          <cell r="H23">
            <v>58286</v>
          </cell>
          <cell r="I23">
            <v>53021</v>
          </cell>
          <cell r="J23">
            <v>51961</v>
          </cell>
          <cell r="K23">
            <v>60545</v>
          </cell>
          <cell r="L23">
            <v>57909</v>
          </cell>
          <cell r="M23">
            <v>64880</v>
          </cell>
          <cell r="N23">
            <v>68493</v>
          </cell>
          <cell r="O23">
            <v>57827</v>
          </cell>
          <cell r="P23">
            <v>59351</v>
          </cell>
          <cell r="Q23">
            <v>49453</v>
          </cell>
          <cell r="R23">
            <v>50769</v>
          </cell>
          <cell r="S23">
            <v>59337</v>
          </cell>
          <cell r="T23">
            <v>70821</v>
          </cell>
          <cell r="U23">
            <v>67855</v>
          </cell>
          <cell r="V23">
            <v>77147</v>
          </cell>
        </row>
        <row r="24">
          <cell r="B24">
            <v>322073</v>
          </cell>
          <cell r="C24">
            <v>445666</v>
          </cell>
          <cell r="D24">
            <v>269565</v>
          </cell>
          <cell r="E24">
            <v>365731</v>
          </cell>
          <cell r="F24">
            <v>225155</v>
          </cell>
          <cell r="G24">
            <v>109626</v>
          </cell>
          <cell r="H24">
            <v>103113</v>
          </cell>
          <cell r="I24">
            <v>199639</v>
          </cell>
          <cell r="J24">
            <v>342696</v>
          </cell>
          <cell r="K24">
            <v>400559</v>
          </cell>
          <cell r="L24">
            <v>370862</v>
          </cell>
          <cell r="M24">
            <v>377752</v>
          </cell>
          <cell r="N24">
            <v>484860</v>
          </cell>
          <cell r="O24">
            <v>354476</v>
          </cell>
          <cell r="P24">
            <v>259990</v>
          </cell>
          <cell r="Q24">
            <v>210091</v>
          </cell>
          <cell r="R24">
            <v>331193</v>
          </cell>
          <cell r="S24">
            <v>436964</v>
          </cell>
          <cell r="T24">
            <v>417974</v>
          </cell>
          <cell r="U24">
            <v>483848</v>
          </cell>
          <cell r="V24">
            <v>452678</v>
          </cell>
        </row>
        <row r="25">
          <cell r="B25">
            <v>76143</v>
          </cell>
          <cell r="C25">
            <v>92668</v>
          </cell>
          <cell r="D25">
            <v>109184</v>
          </cell>
          <cell r="E25">
            <v>86742</v>
          </cell>
          <cell r="F25">
            <v>82730</v>
          </cell>
          <cell r="G25">
            <v>99845</v>
          </cell>
          <cell r="H25">
            <v>98357</v>
          </cell>
          <cell r="I25">
            <v>90106</v>
          </cell>
          <cell r="J25">
            <v>74037</v>
          </cell>
          <cell r="K25">
            <v>91598</v>
          </cell>
          <cell r="L25">
            <v>102218</v>
          </cell>
          <cell r="M25">
            <v>111979</v>
          </cell>
          <cell r="N25">
            <v>102833</v>
          </cell>
          <cell r="O25">
            <v>161493</v>
          </cell>
          <cell r="P25">
            <v>154221</v>
          </cell>
          <cell r="Q25">
            <v>116645</v>
          </cell>
          <cell r="R25">
            <v>89852</v>
          </cell>
          <cell r="S25">
            <v>132750</v>
          </cell>
          <cell r="T25">
            <v>132727</v>
          </cell>
          <cell r="U25">
            <v>141426</v>
          </cell>
          <cell r="V25">
            <v>162863</v>
          </cell>
        </row>
        <row r="26">
          <cell r="B26">
            <v>62477</v>
          </cell>
          <cell r="C26">
            <v>94124</v>
          </cell>
          <cell r="D26">
            <v>48053</v>
          </cell>
          <cell r="E26">
            <v>19436</v>
          </cell>
          <cell r="F26">
            <v>44564</v>
          </cell>
          <cell r="G26">
            <v>38832</v>
          </cell>
          <cell r="H26">
            <v>51978</v>
          </cell>
          <cell r="I26">
            <v>54831</v>
          </cell>
          <cell r="J26">
            <v>64009</v>
          </cell>
          <cell r="K26">
            <v>92112</v>
          </cell>
          <cell r="L26">
            <v>113688</v>
          </cell>
          <cell r="M26">
            <v>122047</v>
          </cell>
          <cell r="N26">
            <v>105884</v>
          </cell>
          <cell r="O26">
            <v>137076</v>
          </cell>
          <cell r="P26">
            <v>106266</v>
          </cell>
          <cell r="Q26">
            <v>79998</v>
          </cell>
          <cell r="R26">
            <v>91819</v>
          </cell>
          <cell r="S26">
            <v>130817</v>
          </cell>
          <cell r="T26">
            <v>145536</v>
          </cell>
          <cell r="U26">
            <v>163795</v>
          </cell>
          <cell r="V26">
            <v>188103</v>
          </cell>
        </row>
        <row r="27">
          <cell r="B27">
            <v>173509</v>
          </cell>
          <cell r="C27">
            <v>200502</v>
          </cell>
          <cell r="D27">
            <v>217334</v>
          </cell>
          <cell r="E27">
            <v>367056</v>
          </cell>
          <cell r="F27">
            <v>181351</v>
          </cell>
          <cell r="G27">
            <v>159972</v>
          </cell>
          <cell r="H27">
            <v>159901</v>
          </cell>
          <cell r="I27">
            <v>165481</v>
          </cell>
          <cell r="J27">
            <v>134573</v>
          </cell>
          <cell r="K27">
            <v>127987</v>
          </cell>
          <cell r="L27">
            <v>106324</v>
          </cell>
          <cell r="M27">
            <v>85800</v>
          </cell>
          <cell r="N27">
            <v>69094</v>
          </cell>
          <cell r="O27">
            <v>65023</v>
          </cell>
          <cell r="P27">
            <v>70643</v>
          </cell>
          <cell r="Q27">
            <v>67804</v>
          </cell>
          <cell r="R27">
            <v>78071</v>
          </cell>
          <cell r="S27">
            <v>123027</v>
          </cell>
          <cell r="T27">
            <v>161887</v>
          </cell>
          <cell r="U27">
            <v>169934</v>
          </cell>
          <cell r="V27">
            <v>190574</v>
          </cell>
        </row>
        <row r="28">
          <cell r="B28">
            <v>122927</v>
          </cell>
          <cell r="C28">
            <v>127403</v>
          </cell>
          <cell r="D28">
            <v>106683</v>
          </cell>
          <cell r="E28">
            <v>141603</v>
          </cell>
          <cell r="F28">
            <v>180204</v>
          </cell>
          <cell r="G28">
            <v>156828</v>
          </cell>
          <cell r="H28">
            <v>184146</v>
          </cell>
          <cell r="I28">
            <v>127164</v>
          </cell>
          <cell r="J28">
            <v>84802</v>
          </cell>
          <cell r="K28">
            <v>71196</v>
          </cell>
          <cell r="L28">
            <v>78607</v>
          </cell>
          <cell r="M28">
            <v>86084</v>
          </cell>
          <cell r="N28">
            <v>110267</v>
          </cell>
          <cell r="O28">
            <v>102915</v>
          </cell>
          <cell r="P28">
            <v>119985</v>
          </cell>
          <cell r="Q28">
            <v>79290</v>
          </cell>
          <cell r="R28">
            <v>77763</v>
          </cell>
          <cell r="S28">
            <v>94904</v>
          </cell>
          <cell r="T28">
            <v>97829</v>
          </cell>
          <cell r="U28">
            <v>125882</v>
          </cell>
          <cell r="V28">
            <v>145051</v>
          </cell>
        </row>
        <row r="29">
          <cell r="B29">
            <v>8365</v>
          </cell>
          <cell r="C29">
            <v>7829</v>
          </cell>
          <cell r="D29">
            <v>30</v>
          </cell>
          <cell r="E29">
            <v>-4187</v>
          </cell>
          <cell r="F29">
            <v>3435</v>
          </cell>
          <cell r="G29">
            <v>3651</v>
          </cell>
          <cell r="H29">
            <v>2313</v>
          </cell>
          <cell r="I29">
            <v>3254</v>
          </cell>
          <cell r="J29">
            <v>2929</v>
          </cell>
          <cell r="K29">
            <v>2978</v>
          </cell>
          <cell r="L29">
            <v>4101</v>
          </cell>
          <cell r="M29">
            <v>6359</v>
          </cell>
          <cell r="N29">
            <v>7368</v>
          </cell>
          <cell r="O29">
            <v>9190</v>
          </cell>
          <cell r="P29">
            <v>7978</v>
          </cell>
          <cell r="Q29">
            <v>779</v>
          </cell>
          <cell r="R29">
            <v>-466</v>
          </cell>
          <cell r="S29">
            <v>-247</v>
          </cell>
          <cell r="T29">
            <v>-263</v>
          </cell>
          <cell r="U29">
            <v>-4957</v>
          </cell>
          <cell r="V29">
            <v>-5701</v>
          </cell>
        </row>
        <row r="30">
          <cell r="B30">
            <v>112</v>
          </cell>
          <cell r="C30">
            <v>-25</v>
          </cell>
          <cell r="D30">
            <v>-2</v>
          </cell>
          <cell r="E30">
            <v>29</v>
          </cell>
          <cell r="F30">
            <v>277</v>
          </cell>
          <cell r="G30">
            <v>542</v>
          </cell>
          <cell r="H30">
            <v>211</v>
          </cell>
          <cell r="I30">
            <v>152</v>
          </cell>
          <cell r="J30">
            <v>170</v>
          </cell>
          <cell r="K30">
            <v>224</v>
          </cell>
          <cell r="L30">
            <v>282</v>
          </cell>
          <cell r="M30">
            <v>401</v>
          </cell>
          <cell r="N30">
            <v>410</v>
          </cell>
          <cell r="O30">
            <v>264</v>
          </cell>
          <cell r="P30">
            <v>241</v>
          </cell>
          <cell r="Q30">
            <v>44</v>
          </cell>
          <cell r="R30">
            <v>198</v>
          </cell>
          <cell r="S30">
            <v>499</v>
          </cell>
          <cell r="T30">
            <v>497</v>
          </cell>
          <cell r="U30">
            <v>149</v>
          </cell>
          <cell r="V30">
            <v>172</v>
          </cell>
        </row>
        <row r="31">
          <cell r="B31">
            <v>24290</v>
          </cell>
          <cell r="C31">
            <v>29706</v>
          </cell>
          <cell r="D31">
            <v>27361</v>
          </cell>
          <cell r="E31">
            <v>32031</v>
          </cell>
          <cell r="F31">
            <v>25002</v>
          </cell>
          <cell r="G31">
            <v>26688</v>
          </cell>
          <cell r="H31">
            <v>21292</v>
          </cell>
          <cell r="I31">
            <v>9999</v>
          </cell>
          <cell r="J31">
            <v>5998</v>
          </cell>
          <cell r="K31">
            <v>10788</v>
          </cell>
          <cell r="L31">
            <v>9305</v>
          </cell>
          <cell r="M31">
            <v>13231</v>
          </cell>
          <cell r="N31">
            <v>15469</v>
          </cell>
          <cell r="O31">
            <v>22873</v>
          </cell>
          <cell r="P31">
            <v>25912</v>
          </cell>
          <cell r="Q31">
            <v>17106</v>
          </cell>
          <cell r="R31">
            <v>17314</v>
          </cell>
          <cell r="S31">
            <v>23391</v>
          </cell>
          <cell r="T31">
            <v>19613</v>
          </cell>
          <cell r="U31">
            <v>18240</v>
          </cell>
          <cell r="V31">
            <v>20976</v>
          </cell>
        </row>
        <row r="32">
          <cell r="B32">
            <v>107995</v>
          </cell>
          <cell r="C32">
            <v>141082</v>
          </cell>
          <cell r="D32">
            <v>143599</v>
          </cell>
          <cell r="E32">
            <v>141083</v>
          </cell>
          <cell r="F32">
            <v>161094</v>
          </cell>
          <cell r="G32">
            <v>169218</v>
          </cell>
          <cell r="H32">
            <v>191567</v>
          </cell>
          <cell r="I32">
            <v>194968</v>
          </cell>
          <cell r="J32">
            <v>201646</v>
          </cell>
          <cell r="K32">
            <v>205055</v>
          </cell>
          <cell r="L32">
            <v>214279</v>
          </cell>
          <cell r="M32">
            <v>220376</v>
          </cell>
          <cell r="N32">
            <v>219788</v>
          </cell>
          <cell r="O32">
            <v>200307</v>
          </cell>
          <cell r="P32">
            <v>206291</v>
          </cell>
          <cell r="Q32">
            <v>194215</v>
          </cell>
          <cell r="R32">
            <v>189086</v>
          </cell>
          <cell r="S32">
            <v>207140</v>
          </cell>
          <cell r="T32">
            <v>148560</v>
          </cell>
          <cell r="U32">
            <v>152340</v>
          </cell>
          <cell r="V32">
            <v>169446</v>
          </cell>
        </row>
        <row r="33">
          <cell r="B33">
            <v>76571</v>
          </cell>
          <cell r="C33">
            <v>79296</v>
          </cell>
          <cell r="D33">
            <v>72231</v>
          </cell>
          <cell r="E33">
            <v>103192</v>
          </cell>
          <cell r="F33">
            <v>32944</v>
          </cell>
          <cell r="G33">
            <v>62551</v>
          </cell>
          <cell r="H33">
            <v>18330</v>
          </cell>
          <cell r="I33">
            <v>18157</v>
          </cell>
          <cell r="J33">
            <v>15335</v>
          </cell>
          <cell r="K33">
            <v>14217</v>
          </cell>
          <cell r="L33">
            <v>18394</v>
          </cell>
          <cell r="M33">
            <v>46631</v>
          </cell>
          <cell r="N33">
            <v>60266</v>
          </cell>
          <cell r="O33">
            <v>87499</v>
          </cell>
          <cell r="P33">
            <v>104607</v>
          </cell>
          <cell r="Q33">
            <v>93301</v>
          </cell>
          <cell r="R33">
            <v>139639</v>
          </cell>
          <cell r="S33">
            <v>198426</v>
          </cell>
          <cell r="T33">
            <v>201513</v>
          </cell>
          <cell r="U33">
            <v>212008</v>
          </cell>
          <cell r="V33">
            <v>292900</v>
          </cell>
        </row>
        <row r="34">
          <cell r="B34">
            <v>214601</v>
          </cell>
          <cell r="C34">
            <v>229739</v>
          </cell>
          <cell r="D34">
            <v>233132</v>
          </cell>
          <cell r="E34">
            <v>279849</v>
          </cell>
          <cell r="F34">
            <v>180449</v>
          </cell>
          <cell r="G34">
            <v>233645</v>
          </cell>
          <cell r="H34">
            <v>234205</v>
          </cell>
          <cell r="I34">
            <v>162140</v>
          </cell>
          <cell r="J34">
            <v>173486</v>
          </cell>
          <cell r="K34">
            <v>141671</v>
          </cell>
          <cell r="L34">
            <v>172348</v>
          </cell>
          <cell r="M34">
            <v>150766</v>
          </cell>
          <cell r="N34">
            <v>159973</v>
          </cell>
          <cell r="O34">
            <v>191851</v>
          </cell>
          <cell r="P34">
            <v>215342</v>
          </cell>
          <cell r="Q34">
            <v>169232</v>
          </cell>
          <cell r="R34">
            <v>243103</v>
          </cell>
          <cell r="S34">
            <v>292323</v>
          </cell>
          <cell r="T34">
            <v>390339</v>
          </cell>
          <cell r="U34">
            <v>452386</v>
          </cell>
          <cell r="V34">
            <v>412455</v>
          </cell>
        </row>
        <row r="35">
          <cell r="B35">
            <v>1351726</v>
          </cell>
          <cell r="C35">
            <v>1302916</v>
          </cell>
          <cell r="D35">
            <v>1366903</v>
          </cell>
          <cell r="E35">
            <v>1441299</v>
          </cell>
          <cell r="F35">
            <v>1188646</v>
          </cell>
          <cell r="G35">
            <v>1129890</v>
          </cell>
          <cell r="H35">
            <v>1123498</v>
          </cell>
          <cell r="I35">
            <v>973881</v>
          </cell>
          <cell r="J35">
            <v>1136984</v>
          </cell>
          <cell r="K35">
            <v>1181079</v>
          </cell>
          <cell r="L35">
            <v>1154085</v>
          </cell>
          <cell r="M35">
            <v>1060210</v>
          </cell>
          <cell r="N35">
            <v>1084329</v>
          </cell>
          <cell r="O35">
            <v>1173391</v>
          </cell>
          <cell r="P35">
            <v>1232771</v>
          </cell>
          <cell r="Q35">
            <v>1186612</v>
          </cell>
          <cell r="R35">
            <v>1271174</v>
          </cell>
          <cell r="S35">
            <v>1334835</v>
          </cell>
          <cell r="T35">
            <v>1499989</v>
          </cell>
          <cell r="U35">
            <v>1592954</v>
          </cell>
          <cell r="V35">
            <v>1749071</v>
          </cell>
        </row>
        <row r="36">
          <cell r="B36">
            <v>178150</v>
          </cell>
          <cell r="C36">
            <v>182381</v>
          </cell>
          <cell r="D36">
            <v>226057</v>
          </cell>
          <cell r="E36">
            <v>238344</v>
          </cell>
          <cell r="F36">
            <v>273414</v>
          </cell>
          <cell r="G36">
            <v>278883</v>
          </cell>
          <cell r="H36">
            <v>257301</v>
          </cell>
          <cell r="I36">
            <v>245318</v>
          </cell>
          <cell r="J36">
            <v>210686</v>
          </cell>
          <cell r="K36">
            <v>198145</v>
          </cell>
          <cell r="L36">
            <v>204442</v>
          </cell>
          <cell r="M36">
            <v>189168</v>
          </cell>
          <cell r="N36">
            <v>194977</v>
          </cell>
          <cell r="O36">
            <v>210986</v>
          </cell>
          <cell r="P36">
            <v>209648</v>
          </cell>
          <cell r="Q36">
            <v>169881</v>
          </cell>
          <cell r="R36">
            <v>200072</v>
          </cell>
          <cell r="S36">
            <v>232068</v>
          </cell>
          <cell r="T36">
            <v>253399</v>
          </cell>
          <cell r="U36">
            <v>260173</v>
          </cell>
          <cell r="V36">
            <v>311109</v>
          </cell>
        </row>
        <row r="37">
          <cell r="B37">
            <v>48920</v>
          </cell>
          <cell r="C37">
            <v>55962</v>
          </cell>
          <cell r="D37">
            <v>24497</v>
          </cell>
          <cell r="E37">
            <v>31766</v>
          </cell>
          <cell r="F37">
            <v>22778</v>
          </cell>
          <cell r="G37">
            <v>17683</v>
          </cell>
          <cell r="H37">
            <v>11774</v>
          </cell>
          <cell r="I37">
            <v>13148</v>
          </cell>
          <cell r="J37">
            <v>14461</v>
          </cell>
          <cell r="K37">
            <v>18691</v>
          </cell>
          <cell r="L37">
            <v>18462</v>
          </cell>
          <cell r="M37">
            <v>22450</v>
          </cell>
          <cell r="N37">
            <v>35981</v>
          </cell>
          <cell r="O37">
            <v>40285</v>
          </cell>
          <cell r="P37">
            <v>39544</v>
          </cell>
          <cell r="Q37">
            <v>26185</v>
          </cell>
          <cell r="R37">
            <v>30872</v>
          </cell>
          <cell r="S37">
            <v>32965</v>
          </cell>
          <cell r="T37">
            <v>36127</v>
          </cell>
          <cell r="U37">
            <v>42933</v>
          </cell>
          <cell r="V37">
            <v>50603</v>
          </cell>
        </row>
        <row r="38">
          <cell r="B38">
            <v>765122</v>
          </cell>
          <cell r="C38">
            <v>802591</v>
          </cell>
          <cell r="D38">
            <v>954061</v>
          </cell>
          <cell r="E38">
            <v>1119694</v>
          </cell>
          <cell r="F38">
            <v>917315</v>
          </cell>
          <cell r="G38">
            <v>884644</v>
          </cell>
          <cell r="H38">
            <v>711059</v>
          </cell>
          <cell r="I38">
            <v>672009</v>
          </cell>
          <cell r="J38">
            <v>558786</v>
          </cell>
          <cell r="K38">
            <v>462678</v>
          </cell>
          <cell r="L38">
            <v>452334</v>
          </cell>
          <cell r="M38">
            <v>428241</v>
          </cell>
          <cell r="N38">
            <v>347884</v>
          </cell>
          <cell r="O38">
            <v>367335</v>
          </cell>
          <cell r="P38">
            <v>372221</v>
          </cell>
          <cell r="Q38">
            <v>337188</v>
          </cell>
          <cell r="R38">
            <v>434371</v>
          </cell>
          <cell r="S38">
            <v>518859</v>
          </cell>
          <cell r="T38">
            <v>565824</v>
          </cell>
          <cell r="U38">
            <v>676767</v>
          </cell>
          <cell r="V38">
            <v>758261</v>
          </cell>
        </row>
        <row r="39">
          <cell r="B39">
            <v>236935</v>
          </cell>
          <cell r="C39">
            <v>250614</v>
          </cell>
          <cell r="D39">
            <v>317783</v>
          </cell>
          <cell r="E39">
            <v>398279</v>
          </cell>
          <cell r="F39">
            <v>413438</v>
          </cell>
          <cell r="G39">
            <v>476256</v>
          </cell>
          <cell r="H39">
            <v>413435</v>
          </cell>
          <cell r="I39">
            <v>431599</v>
          </cell>
          <cell r="J39">
            <v>298453</v>
          </cell>
          <cell r="K39">
            <v>263735</v>
          </cell>
          <cell r="L39">
            <v>266200</v>
          </cell>
          <cell r="M39">
            <v>390240</v>
          </cell>
          <cell r="N39">
            <v>410207</v>
          </cell>
          <cell r="O39">
            <v>510265</v>
          </cell>
          <cell r="P39">
            <v>688121</v>
          </cell>
          <cell r="Q39">
            <v>754735</v>
          </cell>
          <cell r="R39">
            <v>887598</v>
          </cell>
          <cell r="S39">
            <v>931796</v>
          </cell>
          <cell r="T39">
            <v>959674</v>
          </cell>
          <cell r="U39">
            <v>1008614</v>
          </cell>
          <cell r="V39">
            <v>1096999</v>
          </cell>
        </row>
        <row r="40">
          <cell r="B40">
            <v>207534</v>
          </cell>
          <cell r="C40">
            <v>287861</v>
          </cell>
          <cell r="D40">
            <v>339163</v>
          </cell>
          <cell r="E40">
            <v>388360</v>
          </cell>
          <cell r="F40">
            <v>416964</v>
          </cell>
          <cell r="G40">
            <v>418775</v>
          </cell>
          <cell r="H40">
            <v>413633</v>
          </cell>
          <cell r="I40">
            <v>395598</v>
          </cell>
          <cell r="J40">
            <v>389362</v>
          </cell>
          <cell r="K40">
            <v>398889</v>
          </cell>
          <cell r="L40">
            <v>419234</v>
          </cell>
          <cell r="M40">
            <v>439051</v>
          </cell>
          <cell r="N40">
            <v>514074</v>
          </cell>
          <cell r="O40">
            <v>479180</v>
          </cell>
          <cell r="P40">
            <v>466342</v>
          </cell>
          <cell r="Q40">
            <v>416052</v>
          </cell>
          <cell r="R40">
            <v>427856</v>
          </cell>
          <cell r="S40">
            <v>485635</v>
          </cell>
          <cell r="T40">
            <v>541532</v>
          </cell>
          <cell r="U40">
            <v>629374</v>
          </cell>
          <cell r="V40">
            <v>717743</v>
          </cell>
        </row>
        <row r="41">
          <cell r="B41">
            <v>484963</v>
          </cell>
          <cell r="C41">
            <v>512851</v>
          </cell>
          <cell r="D41">
            <v>591316</v>
          </cell>
          <cell r="E41">
            <v>599154</v>
          </cell>
          <cell r="F41">
            <v>652997</v>
          </cell>
          <cell r="G41">
            <v>651444</v>
          </cell>
          <cell r="H41">
            <v>651057</v>
          </cell>
          <cell r="I41">
            <v>652890</v>
          </cell>
          <cell r="J41">
            <v>653038</v>
          </cell>
          <cell r="K41">
            <v>606617</v>
          </cell>
          <cell r="L41">
            <v>601273</v>
          </cell>
          <cell r="M41">
            <v>607985</v>
          </cell>
          <cell r="N41">
            <v>618008</v>
          </cell>
          <cell r="O41">
            <v>633677</v>
          </cell>
          <cell r="P41">
            <v>641626</v>
          </cell>
          <cell r="Q41">
            <v>643658</v>
          </cell>
          <cell r="R41">
            <v>678695</v>
          </cell>
          <cell r="S41">
            <v>697247</v>
          </cell>
          <cell r="T41">
            <v>722109</v>
          </cell>
          <cell r="U41">
            <v>769903</v>
          </cell>
          <cell r="V41">
            <v>919974</v>
          </cell>
        </row>
        <row r="42">
          <cell r="B42">
            <v>337987</v>
          </cell>
          <cell r="C42">
            <v>408220</v>
          </cell>
          <cell r="D42">
            <v>447203</v>
          </cell>
          <cell r="E42">
            <v>475237</v>
          </cell>
          <cell r="F42">
            <v>411183</v>
          </cell>
          <cell r="G42">
            <v>421179</v>
          </cell>
          <cell r="H42">
            <v>426353</v>
          </cell>
          <cell r="I42">
            <v>320698</v>
          </cell>
          <cell r="J42">
            <v>376518</v>
          </cell>
          <cell r="K42">
            <v>562336</v>
          </cell>
          <cell r="L42">
            <v>591197</v>
          </cell>
          <cell r="M42">
            <v>618147</v>
          </cell>
          <cell r="N42">
            <v>688956</v>
          </cell>
          <cell r="O42">
            <v>739822</v>
          </cell>
          <cell r="P42">
            <v>875123</v>
          </cell>
          <cell r="Q42">
            <v>808699</v>
          </cell>
          <cell r="R42">
            <v>1015523</v>
          </cell>
          <cell r="S42">
            <v>1167940</v>
          </cell>
          <cell r="T42">
            <v>1253429</v>
          </cell>
          <cell r="U42">
            <v>1261513</v>
          </cell>
          <cell r="V42">
            <v>1470584</v>
          </cell>
        </row>
        <row r="43">
          <cell r="B43">
            <v>517481</v>
          </cell>
          <cell r="C43">
            <v>524226</v>
          </cell>
          <cell r="D43">
            <v>510392</v>
          </cell>
          <cell r="E43">
            <v>487877</v>
          </cell>
          <cell r="F43">
            <v>619634</v>
          </cell>
          <cell r="G43">
            <v>656771</v>
          </cell>
          <cell r="H43">
            <v>607668</v>
          </cell>
          <cell r="I43">
            <v>651194</v>
          </cell>
          <cell r="J43">
            <v>667459</v>
          </cell>
          <cell r="K43">
            <v>663864</v>
          </cell>
          <cell r="L43">
            <v>625220</v>
          </cell>
          <cell r="M43">
            <v>632181</v>
          </cell>
          <cell r="N43">
            <v>660946</v>
          </cell>
          <cell r="O43">
            <v>687977</v>
          </cell>
          <cell r="P43">
            <v>748186</v>
          </cell>
          <cell r="Q43">
            <v>642998</v>
          </cell>
          <cell r="R43">
            <v>632478</v>
          </cell>
          <cell r="S43">
            <v>643484</v>
          </cell>
          <cell r="T43">
            <v>635675</v>
          </cell>
          <cell r="U43">
            <v>693409</v>
          </cell>
          <cell r="V43">
            <v>730636</v>
          </cell>
        </row>
        <row r="44">
          <cell r="B44">
            <v>283678</v>
          </cell>
          <cell r="C44">
            <v>282814</v>
          </cell>
          <cell r="D44">
            <v>290277</v>
          </cell>
          <cell r="E44">
            <v>284093</v>
          </cell>
          <cell r="F44">
            <v>266783</v>
          </cell>
          <cell r="G44">
            <v>293665</v>
          </cell>
          <cell r="H44">
            <v>225875</v>
          </cell>
          <cell r="I44">
            <v>237900</v>
          </cell>
          <cell r="J44">
            <v>290427</v>
          </cell>
          <cell r="K44">
            <v>300543</v>
          </cell>
          <cell r="L44">
            <v>310376</v>
          </cell>
          <cell r="M44">
            <v>301837</v>
          </cell>
          <cell r="N44">
            <v>347001</v>
          </cell>
          <cell r="O44">
            <v>352677</v>
          </cell>
          <cell r="P44">
            <v>405349</v>
          </cell>
          <cell r="Q44">
            <v>399093</v>
          </cell>
          <cell r="R44">
            <v>407692</v>
          </cell>
          <cell r="S44">
            <v>413435</v>
          </cell>
          <cell r="T44">
            <v>437142</v>
          </cell>
          <cell r="U44">
            <v>468691</v>
          </cell>
          <cell r="V44">
            <v>560377</v>
          </cell>
        </row>
        <row r="45">
          <cell r="B45">
            <v>34782</v>
          </cell>
          <cell r="C45">
            <v>26601</v>
          </cell>
          <cell r="D45">
            <v>26668</v>
          </cell>
          <cell r="E45">
            <v>16647</v>
          </cell>
          <cell r="F45">
            <v>34407</v>
          </cell>
          <cell r="G45">
            <v>47982</v>
          </cell>
          <cell r="H45">
            <v>71116</v>
          </cell>
          <cell r="I45">
            <v>67718</v>
          </cell>
          <cell r="J45">
            <v>58134</v>
          </cell>
          <cell r="K45">
            <v>60532</v>
          </cell>
          <cell r="L45">
            <v>64080</v>
          </cell>
          <cell r="M45">
            <v>72405</v>
          </cell>
          <cell r="N45">
            <v>78565</v>
          </cell>
          <cell r="O45">
            <v>80831</v>
          </cell>
          <cell r="P45">
            <v>90005</v>
          </cell>
          <cell r="Q45">
            <v>98048</v>
          </cell>
          <cell r="R45">
            <v>131983</v>
          </cell>
          <cell r="S45">
            <v>108721</v>
          </cell>
          <cell r="T45">
            <v>123975</v>
          </cell>
          <cell r="U45">
            <v>140677</v>
          </cell>
          <cell r="V45">
            <v>168154</v>
          </cell>
        </row>
        <row r="46">
          <cell r="B46">
            <v>76159</v>
          </cell>
          <cell r="C46">
            <v>74497</v>
          </cell>
          <cell r="D46">
            <v>73350</v>
          </cell>
          <cell r="E46">
            <v>73708</v>
          </cell>
          <cell r="F46">
            <v>74045</v>
          </cell>
          <cell r="G46">
            <v>75889</v>
          </cell>
          <cell r="H46">
            <v>73072</v>
          </cell>
          <cell r="I46">
            <v>75831</v>
          </cell>
          <cell r="J46">
            <v>82234</v>
          </cell>
          <cell r="K46">
            <v>85181</v>
          </cell>
          <cell r="L46">
            <v>89092</v>
          </cell>
          <cell r="M46">
            <v>103297</v>
          </cell>
          <cell r="N46">
            <v>110430</v>
          </cell>
          <cell r="O46">
            <v>111749</v>
          </cell>
          <cell r="P46">
            <v>121798</v>
          </cell>
          <cell r="Q46">
            <v>114168</v>
          </cell>
          <cell r="R46">
            <v>198934</v>
          </cell>
          <cell r="S46">
            <v>221627</v>
          </cell>
          <cell r="T46">
            <v>227385</v>
          </cell>
          <cell r="U46">
            <v>235302</v>
          </cell>
          <cell r="V46">
            <v>281291</v>
          </cell>
        </row>
        <row r="47">
          <cell r="B47">
            <v>-228784</v>
          </cell>
          <cell r="C47">
            <v>-241189</v>
          </cell>
          <cell r="D47">
            <v>-278070</v>
          </cell>
          <cell r="E47">
            <v>-279239</v>
          </cell>
          <cell r="F47">
            <v>-280243</v>
          </cell>
          <cell r="G47">
            <v>-297959</v>
          </cell>
          <cell r="H47">
            <v>-282609</v>
          </cell>
          <cell r="I47">
            <v>-304830</v>
          </cell>
          <cell r="J47">
            <v>-307488</v>
          </cell>
          <cell r="K47">
            <v>-321019</v>
          </cell>
          <cell r="L47">
            <v>-341596</v>
          </cell>
          <cell r="M47">
            <v>-351719</v>
          </cell>
          <cell r="N47">
            <v>-416109</v>
          </cell>
          <cell r="O47">
            <v>-401831</v>
          </cell>
          <cell r="P47">
            <v>-425913</v>
          </cell>
          <cell r="Q47">
            <v>-385781</v>
          </cell>
          <cell r="R47">
            <v>-410390</v>
          </cell>
          <cell r="S47">
            <v>-415456</v>
          </cell>
          <cell r="T47">
            <v>-418320</v>
          </cell>
          <cell r="U47">
            <v>-456926</v>
          </cell>
          <cell r="V47">
            <v>-521430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</sheetData>
      <sheetData sheetId="3">
        <row r="17">
          <cell r="B17">
            <v>9493239</v>
          </cell>
          <cell r="C17">
            <v>10036504</v>
          </cell>
          <cell r="D17">
            <v>10531372</v>
          </cell>
          <cell r="E17">
            <v>10701720</v>
          </cell>
          <cell r="F17">
            <v>10480365</v>
          </cell>
          <cell r="G17">
            <v>10493085</v>
          </cell>
          <cell r="H17">
            <v>10318098</v>
          </cell>
          <cell r="I17">
            <v>10177820</v>
          </cell>
          <cell r="J17">
            <v>10303188</v>
          </cell>
          <cell r="K17">
            <v>10480531</v>
          </cell>
          <cell r="L17">
            <v>10639399</v>
          </cell>
          <cell r="M17">
            <v>10827189</v>
          </cell>
          <cell r="N17">
            <v>11102507</v>
          </cell>
          <cell r="O17">
            <v>11463500</v>
          </cell>
          <cell r="P17">
            <v>11694792</v>
          </cell>
          <cell r="Q17">
            <v>11203772</v>
          </cell>
          <cell r="R17">
            <v>12334233</v>
          </cell>
          <cell r="S17">
            <v>13477497</v>
          </cell>
          <cell r="T17">
            <v>14659385</v>
          </cell>
          <cell r="U17">
            <v>15955694</v>
          </cell>
          <cell r="V17">
            <v>17257332</v>
          </cell>
        </row>
      </sheetData>
      <sheetData sheetId="4"/>
      <sheetData sheetId="5">
        <row r="17">
          <cell r="B17">
            <v>1015368</v>
          </cell>
          <cell r="C17">
            <v>1007054</v>
          </cell>
          <cell r="D17">
            <v>1013324</v>
          </cell>
          <cell r="E17">
            <v>895167</v>
          </cell>
          <cell r="F17">
            <v>897782</v>
          </cell>
          <cell r="G17">
            <v>886279</v>
          </cell>
          <cell r="H17">
            <v>997426</v>
          </cell>
          <cell r="I17">
            <v>1037355</v>
          </cell>
          <cell r="J17">
            <v>1160588</v>
          </cell>
          <cell r="K17">
            <v>1104993</v>
          </cell>
          <cell r="L17">
            <v>1151949</v>
          </cell>
          <cell r="M17">
            <v>1217520</v>
          </cell>
          <cell r="N17">
            <v>1163640</v>
          </cell>
          <cell r="O17">
            <v>1175656</v>
          </cell>
          <cell r="P17">
            <v>1141856</v>
          </cell>
          <cell r="Q17">
            <v>1051611</v>
          </cell>
          <cell r="R17">
            <v>1350220</v>
          </cell>
          <cell r="S17">
            <v>1382518</v>
          </cell>
          <cell r="T17">
            <v>1497817</v>
          </cell>
          <cell r="U17">
            <v>1872002</v>
          </cell>
          <cell r="V17">
            <v>1992193</v>
          </cell>
        </row>
      </sheetData>
      <sheetData sheetId="6"/>
      <sheetData sheetId="7">
        <row r="33">
          <cell r="B33">
            <v>6008571</v>
          </cell>
          <cell r="C33">
            <v>6167098</v>
          </cell>
          <cell r="D33">
            <v>6561578</v>
          </cell>
          <cell r="E33">
            <v>6812860</v>
          </cell>
          <cell r="F33">
            <v>6829974</v>
          </cell>
          <cell r="G33">
            <v>7031800</v>
          </cell>
          <cell r="H33">
            <v>6926780</v>
          </cell>
          <cell r="I33">
            <v>6797346</v>
          </cell>
          <cell r="J33">
            <v>6834887</v>
          </cell>
          <cell r="K33">
            <v>6931482</v>
          </cell>
          <cell r="L33">
            <v>7055441</v>
          </cell>
          <cell r="M33">
            <v>7501503</v>
          </cell>
          <cell r="N33">
            <v>7483013</v>
          </cell>
          <cell r="O33">
            <v>7765162</v>
          </cell>
          <cell r="P33">
            <v>8123410</v>
          </cell>
          <cell r="Q33">
            <v>7779682</v>
          </cell>
          <cell r="R33">
            <v>8525748</v>
          </cell>
          <cell r="S33">
            <v>8885644</v>
          </cell>
          <cell r="T33">
            <v>9793791</v>
          </cell>
          <cell r="U33">
            <v>11140208</v>
          </cell>
          <cell r="V33">
            <v>12213638</v>
          </cell>
        </row>
        <row r="34">
          <cell r="B34">
            <v>1069030</v>
          </cell>
          <cell r="C34">
            <v>1097033</v>
          </cell>
          <cell r="D34">
            <v>1084318</v>
          </cell>
          <cell r="E34">
            <v>1034346</v>
          </cell>
          <cell r="F34">
            <v>1145517</v>
          </cell>
          <cell r="G34">
            <v>1166998</v>
          </cell>
          <cell r="H34">
            <v>1163822</v>
          </cell>
          <cell r="I34">
            <v>1366023</v>
          </cell>
          <cell r="J34">
            <v>1343347</v>
          </cell>
          <cell r="K34">
            <v>1340102</v>
          </cell>
          <cell r="L34">
            <v>1301369</v>
          </cell>
          <cell r="M34">
            <v>1312698</v>
          </cell>
          <cell r="N34">
            <v>1383173</v>
          </cell>
          <cell r="O34">
            <v>1448453</v>
          </cell>
          <cell r="P34">
            <v>1507933</v>
          </cell>
          <cell r="Q34">
            <v>1348837</v>
          </cell>
          <cell r="R34">
            <v>1460368</v>
          </cell>
          <cell r="S34">
            <v>1516384</v>
          </cell>
          <cell r="T34">
            <v>1667514</v>
          </cell>
          <cell r="U34">
            <v>1756782</v>
          </cell>
          <cell r="V34">
            <v>1851098</v>
          </cell>
        </row>
      </sheetData>
      <sheetData sheetId="8"/>
      <sheetData sheetId="9">
        <row r="33">
          <cell r="B33">
            <v>847242</v>
          </cell>
          <cell r="C33">
            <v>808742</v>
          </cell>
          <cell r="D33">
            <v>822538</v>
          </cell>
          <cell r="E33">
            <v>851025</v>
          </cell>
          <cell r="F33">
            <v>687464</v>
          </cell>
          <cell r="G33">
            <v>551752</v>
          </cell>
          <cell r="H33">
            <v>686200</v>
          </cell>
          <cell r="I33">
            <v>546902</v>
          </cell>
          <cell r="J33">
            <v>615394</v>
          </cell>
          <cell r="K33">
            <v>608187</v>
          </cell>
          <cell r="L33">
            <v>681280</v>
          </cell>
          <cell r="M33">
            <v>856471</v>
          </cell>
          <cell r="N33">
            <v>808818</v>
          </cell>
          <cell r="O33">
            <v>853049</v>
          </cell>
          <cell r="P33">
            <v>1099579</v>
          </cell>
          <cell r="Q33">
            <v>661171</v>
          </cell>
          <cell r="R33">
            <v>815288</v>
          </cell>
          <cell r="S33">
            <v>1348337</v>
          </cell>
          <cell r="T33">
            <v>1612364</v>
          </cell>
          <cell r="U33">
            <v>1907739</v>
          </cell>
          <cell r="V33">
            <v>2307855</v>
          </cell>
        </row>
        <row r="34">
          <cell r="B34">
            <v>314969</v>
          </cell>
          <cell r="C34">
            <v>426971</v>
          </cell>
          <cell r="D34">
            <v>492436</v>
          </cell>
          <cell r="E34">
            <v>434962</v>
          </cell>
          <cell r="F34">
            <v>199241</v>
          </cell>
          <cell r="G34">
            <v>212962</v>
          </cell>
          <cell r="H34">
            <v>267590</v>
          </cell>
          <cell r="I34">
            <v>241543</v>
          </cell>
          <cell r="J34">
            <v>267738</v>
          </cell>
          <cell r="K34">
            <v>227817</v>
          </cell>
          <cell r="L34">
            <v>255196</v>
          </cell>
          <cell r="M34">
            <v>275427</v>
          </cell>
          <cell r="N34">
            <v>393640</v>
          </cell>
          <cell r="O34">
            <v>393150</v>
          </cell>
          <cell r="P34">
            <v>430614</v>
          </cell>
          <cell r="Q34">
            <v>279626</v>
          </cell>
          <cell r="R34">
            <v>624594</v>
          </cell>
          <cell r="S34">
            <v>806832</v>
          </cell>
          <cell r="T34">
            <v>949441</v>
          </cell>
          <cell r="U34">
            <v>1029971</v>
          </cell>
          <cell r="V34">
            <v>1129127</v>
          </cell>
        </row>
      </sheetData>
      <sheetData sheetId="10"/>
      <sheetData sheetId="11">
        <row r="33">
          <cell r="B33">
            <v>4119996</v>
          </cell>
          <cell r="C33">
            <v>4480530</v>
          </cell>
          <cell r="D33">
            <v>4520494</v>
          </cell>
          <cell r="E33">
            <v>4664739</v>
          </cell>
          <cell r="F33">
            <v>4441364</v>
          </cell>
          <cell r="G33">
            <v>4107743</v>
          </cell>
          <cell r="H33">
            <v>4603099</v>
          </cell>
          <cell r="I33">
            <v>4023030</v>
          </cell>
          <cell r="J33">
            <v>4766303</v>
          </cell>
          <cell r="K33">
            <v>5193782</v>
          </cell>
          <cell r="L33">
            <v>5525365</v>
          </cell>
          <cell r="M33">
            <v>4891317</v>
          </cell>
          <cell r="N33">
            <v>4487958</v>
          </cell>
          <cell r="O33">
            <v>5354423</v>
          </cell>
          <cell r="P33">
            <v>5050994</v>
          </cell>
          <cell r="Q33">
            <v>4966030</v>
          </cell>
          <cell r="R33">
            <v>5272319</v>
          </cell>
          <cell r="S33">
            <v>4861750</v>
          </cell>
          <cell r="T33">
            <v>5132297</v>
          </cell>
          <cell r="U33">
            <v>5552255</v>
          </cell>
          <cell r="V33">
            <v>5396236</v>
          </cell>
        </row>
        <row r="34">
          <cell r="B34">
            <v>388372</v>
          </cell>
          <cell r="C34">
            <v>429971</v>
          </cell>
          <cell r="D34">
            <v>486515</v>
          </cell>
          <cell r="E34">
            <v>598552</v>
          </cell>
          <cell r="F34">
            <v>398887</v>
          </cell>
          <cell r="G34">
            <v>548618</v>
          </cell>
          <cell r="H34">
            <v>550651</v>
          </cell>
          <cell r="I34">
            <v>520639</v>
          </cell>
          <cell r="J34">
            <v>462774</v>
          </cell>
          <cell r="K34">
            <v>476942</v>
          </cell>
          <cell r="L34">
            <v>477302</v>
          </cell>
          <cell r="M34">
            <v>467211</v>
          </cell>
          <cell r="N34">
            <v>450239</v>
          </cell>
          <cell r="O34">
            <v>475276</v>
          </cell>
          <cell r="P34">
            <v>526813</v>
          </cell>
          <cell r="Q34">
            <v>532051</v>
          </cell>
          <cell r="R34">
            <v>555236</v>
          </cell>
          <cell r="S34">
            <v>504619</v>
          </cell>
          <cell r="T34">
            <v>473718</v>
          </cell>
          <cell r="U34">
            <v>442174</v>
          </cell>
          <cell r="V34">
            <v>429749</v>
          </cell>
        </row>
      </sheetData>
      <sheetData sheetId="12"/>
      <sheetData sheetId="13">
        <row r="33">
          <cell r="B33">
            <v>2417599</v>
          </cell>
          <cell r="C33">
            <v>2615725</v>
          </cell>
          <cell r="D33">
            <v>2855663</v>
          </cell>
          <cell r="E33">
            <v>2633537</v>
          </cell>
          <cell r="F33">
            <v>2599323</v>
          </cell>
          <cell r="G33">
            <v>2441369</v>
          </cell>
          <cell r="H33">
            <v>2388014</v>
          </cell>
          <cell r="I33">
            <v>2498967</v>
          </cell>
          <cell r="J33">
            <v>2914668</v>
          </cell>
          <cell r="K33">
            <v>3608602</v>
          </cell>
          <cell r="L33">
            <v>3394206</v>
          </cell>
          <cell r="M33">
            <v>3372960</v>
          </cell>
          <cell r="N33">
            <v>3212650</v>
          </cell>
          <cell r="O33">
            <v>3802380</v>
          </cell>
          <cell r="P33">
            <v>4333306</v>
          </cell>
          <cell r="Q33">
            <v>3125844</v>
          </cell>
          <cell r="R33">
            <v>4570254</v>
          </cell>
          <cell r="S33">
            <v>4303350</v>
          </cell>
          <cell r="T33">
            <v>4298888</v>
          </cell>
          <cell r="U33">
            <v>5110829</v>
          </cell>
          <cell r="V33">
            <v>5170626</v>
          </cell>
        </row>
        <row r="34">
          <cell r="B34">
            <v>772747</v>
          </cell>
          <cell r="C34">
            <v>848277</v>
          </cell>
          <cell r="D34">
            <v>807440</v>
          </cell>
          <cell r="E34">
            <v>830119</v>
          </cell>
          <cell r="F34">
            <v>692397</v>
          </cell>
          <cell r="G34">
            <v>836995</v>
          </cell>
          <cell r="H34">
            <v>1013050</v>
          </cell>
          <cell r="I34">
            <v>992391</v>
          </cell>
          <cell r="J34">
            <v>957271</v>
          </cell>
          <cell r="K34">
            <v>819902</v>
          </cell>
          <cell r="L34">
            <v>862822</v>
          </cell>
          <cell r="M34">
            <v>851681</v>
          </cell>
          <cell r="N34">
            <v>791213</v>
          </cell>
          <cell r="O34">
            <v>774398</v>
          </cell>
          <cell r="P34">
            <v>812285</v>
          </cell>
          <cell r="Q34">
            <v>915359</v>
          </cell>
          <cell r="R34">
            <v>772783</v>
          </cell>
          <cell r="S34">
            <v>751924</v>
          </cell>
          <cell r="T34">
            <v>771694</v>
          </cell>
          <cell r="U34">
            <v>766639</v>
          </cell>
          <cell r="V34">
            <v>775607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workbookViewId="0">
      <pane xSplit="1" ySplit="4" topLeftCell="N59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baseColWidth="10" defaultRowHeight="15" x14ac:dyDescent="0.25"/>
  <cols>
    <col min="1" max="1" width="50.85546875" bestFit="1" customWidth="1"/>
    <col min="2" max="2" width="11.7109375" bestFit="1" customWidth="1"/>
    <col min="3" max="22" width="15.28515625" bestFit="1" customWidth="1"/>
  </cols>
  <sheetData>
    <row r="1" spans="1:24" ht="18.75" x14ac:dyDescent="0.3">
      <c r="A1" s="2" t="s">
        <v>0</v>
      </c>
      <c r="Q1" s="14"/>
      <c r="R1" s="14"/>
      <c r="S1" s="14"/>
      <c r="T1" s="14"/>
      <c r="U1" s="14"/>
      <c r="V1" s="14"/>
    </row>
    <row r="2" spans="1:24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x14ac:dyDescent="0.25"/>
    <row r="4" spans="1:24" x14ac:dyDescent="0.25">
      <c r="A4" s="3" t="s">
        <v>1</v>
      </c>
      <c r="B4" s="5">
        <v>1996</v>
      </c>
      <c r="C4" s="5">
        <v>1997</v>
      </c>
      <c r="D4" s="5">
        <v>1998</v>
      </c>
      <c r="E4" s="5">
        <v>1999</v>
      </c>
      <c r="F4" s="5">
        <v>2000</v>
      </c>
      <c r="G4" s="5">
        <v>2001</v>
      </c>
      <c r="H4" s="5">
        <v>2002</v>
      </c>
      <c r="I4" s="5">
        <v>2003</v>
      </c>
      <c r="J4" s="5">
        <v>2004</v>
      </c>
      <c r="K4" s="5">
        <v>2005</v>
      </c>
      <c r="L4" s="5">
        <v>2006</v>
      </c>
      <c r="M4" s="5">
        <v>2007</v>
      </c>
      <c r="N4" s="5">
        <v>2008</v>
      </c>
      <c r="O4" s="5">
        <v>2009</v>
      </c>
      <c r="P4" s="5">
        <v>2010</v>
      </c>
      <c r="Q4" s="5">
        <v>2011</v>
      </c>
      <c r="R4" s="5">
        <v>2012</v>
      </c>
      <c r="S4" s="5">
        <v>2013</v>
      </c>
      <c r="T4" s="5">
        <v>2014</v>
      </c>
      <c r="U4" s="5">
        <v>2015</v>
      </c>
      <c r="V4" s="5">
        <v>2016</v>
      </c>
    </row>
    <row r="5" spans="1:24" x14ac:dyDescent="0.25">
      <c r="A5" s="4" t="s">
        <v>20</v>
      </c>
      <c r="B5" s="10">
        <f>'[1]VA prix 2009 '!B5</f>
        <v>1081432</v>
      </c>
      <c r="C5" s="10">
        <f>'[1]VA prix 2009 '!C5</f>
        <v>993950</v>
      </c>
      <c r="D5" s="10">
        <f>'[1]VA prix 2009 '!D5</f>
        <v>1041338</v>
      </c>
      <c r="E5" s="10">
        <f>'[1]VA prix 2009 '!E5</f>
        <v>1098891</v>
      </c>
      <c r="F5" s="10">
        <f>'[1]VA prix 2009 '!F5</f>
        <v>1174243</v>
      </c>
      <c r="G5" s="10">
        <f>'[1]VA prix 2009 '!G5</f>
        <v>1236870</v>
      </c>
      <c r="H5" s="10">
        <f>'[1]VA prix 2009 '!H5</f>
        <v>1222291</v>
      </c>
      <c r="I5" s="10">
        <f>'[1]VA prix 2009 '!I5</f>
        <v>1265579</v>
      </c>
      <c r="J5" s="10">
        <f>'[1]VA prix 2009 '!J5</f>
        <v>1303118</v>
      </c>
      <c r="K5" s="10">
        <f>'[1]VA prix 2009 '!K5</f>
        <v>1324140</v>
      </c>
      <c r="L5" s="10">
        <f>'[1]VA prix 2009 '!L5</f>
        <v>1275159</v>
      </c>
      <c r="M5" s="10">
        <f>'[1]VA prix 2009 '!M5</f>
        <v>1289491</v>
      </c>
      <c r="N5" s="10">
        <f>'[1]VA prix 2009 '!N5</f>
        <v>1359399</v>
      </c>
      <c r="O5" s="10">
        <f>'[1]VA prix 2009 '!O5</f>
        <v>1349730</v>
      </c>
      <c r="P5" s="10">
        <f>'[1]VA prix 2009 '!P5</f>
        <v>1245523</v>
      </c>
      <c r="Q5" s="10">
        <f>'[1]VA prix 2009 '!Q5</f>
        <v>1211150</v>
      </c>
      <c r="R5" s="10">
        <f>'[1]VA prix 2009 '!R5</f>
        <v>1166298</v>
      </c>
      <c r="S5" s="10">
        <f>'[1]VA prix 2009 '!S5</f>
        <v>1208285</v>
      </c>
      <c r="T5" s="10">
        <f>'[1]VA prix 2009 '!T5</f>
        <v>1491224</v>
      </c>
      <c r="U5" s="10">
        <f>'[1]VA prix 2009 '!U5</f>
        <v>1534468</v>
      </c>
      <c r="V5" s="10">
        <f>'[1]VA prix 2009 '!V5</f>
        <v>1519692</v>
      </c>
    </row>
    <row r="6" spans="1:24" x14ac:dyDescent="0.25">
      <c r="A6" s="4" t="s">
        <v>21</v>
      </c>
      <c r="B6" s="10">
        <f>'[1]VA prix 2009 '!B6</f>
        <v>811011</v>
      </c>
      <c r="C6" s="10">
        <f>'[1]VA prix 2009 '!C6</f>
        <v>992294</v>
      </c>
      <c r="D6" s="10">
        <f>'[1]VA prix 2009 '!D6</f>
        <v>1109165</v>
      </c>
      <c r="E6" s="10">
        <f>'[1]VA prix 2009 '!E6</f>
        <v>932300</v>
      </c>
      <c r="F6" s="10">
        <f>'[1]VA prix 2009 '!F6</f>
        <v>1027929</v>
      </c>
      <c r="G6" s="10">
        <f>'[1]VA prix 2009 '!G6</f>
        <v>892574</v>
      </c>
      <c r="H6" s="10">
        <f>'[1]VA prix 2009 '!H6</f>
        <v>889003</v>
      </c>
      <c r="I6" s="10">
        <f>'[1]VA prix 2009 '!I6</f>
        <v>939521</v>
      </c>
      <c r="J6" s="10">
        <f>'[1]VA prix 2009 '!J6</f>
        <v>879044</v>
      </c>
      <c r="K6" s="10">
        <f>'[1]VA prix 2009 '!K6</f>
        <v>926375</v>
      </c>
      <c r="L6" s="10">
        <f>'[1]VA prix 2009 '!L6</f>
        <v>1045926</v>
      </c>
      <c r="M6" s="10">
        <f>'[1]VA prix 2009 '!M6</f>
        <v>912696</v>
      </c>
      <c r="N6" s="10">
        <f>'[1]VA prix 2009 '!N6</f>
        <v>848229</v>
      </c>
      <c r="O6" s="10">
        <f>'[1]VA prix 2009 '!O6</f>
        <v>825369</v>
      </c>
      <c r="P6" s="10">
        <f>'[1]VA prix 2009 '!P6</f>
        <v>846089</v>
      </c>
      <c r="Q6" s="10">
        <f>'[1]VA prix 2009 '!Q6</f>
        <v>941002</v>
      </c>
      <c r="R6" s="10">
        <f>'[1]VA prix 2009 '!R6</f>
        <v>1003409</v>
      </c>
      <c r="S6" s="10">
        <f>'[1]VA prix 2009 '!S6</f>
        <v>1058437</v>
      </c>
      <c r="T6" s="10">
        <f>'[1]VA prix 2009 '!T6</f>
        <v>1163697</v>
      </c>
      <c r="U6" s="10">
        <f>'[1]VA prix 2009 '!U6</f>
        <v>1250791</v>
      </c>
      <c r="V6" s="10">
        <f>'[1]VA prix 2009 '!V6</f>
        <v>1177508</v>
      </c>
    </row>
    <row r="7" spans="1:24" x14ac:dyDescent="0.25">
      <c r="A7" s="4" t="s">
        <v>22</v>
      </c>
      <c r="B7" s="10">
        <f>'[1]VA prix 2009 '!B7</f>
        <v>191126</v>
      </c>
      <c r="C7" s="10">
        <f>'[1]VA prix 2009 '!C7</f>
        <v>178435</v>
      </c>
      <c r="D7" s="10">
        <f>'[1]VA prix 2009 '!D7</f>
        <v>180737</v>
      </c>
      <c r="E7" s="10">
        <f>'[1]VA prix 2009 '!E7</f>
        <v>208252</v>
      </c>
      <c r="F7" s="10">
        <f>'[1]VA prix 2009 '!F7</f>
        <v>217573</v>
      </c>
      <c r="G7" s="10">
        <f>'[1]VA prix 2009 '!G7</f>
        <v>244063</v>
      </c>
      <c r="H7" s="10">
        <f>'[1]VA prix 2009 '!H7</f>
        <v>272300</v>
      </c>
      <c r="I7" s="10">
        <f>'[1]VA prix 2009 '!I7</f>
        <v>226178</v>
      </c>
      <c r="J7" s="10">
        <f>'[1]VA prix 2009 '!J7</f>
        <v>201772</v>
      </c>
      <c r="K7" s="10">
        <f>'[1]VA prix 2009 '!K7</f>
        <v>203548</v>
      </c>
      <c r="L7" s="10">
        <f>'[1]VA prix 2009 '!L7</f>
        <v>205719</v>
      </c>
      <c r="M7" s="10">
        <f>'[1]VA prix 2009 '!M7</f>
        <v>194046</v>
      </c>
      <c r="N7" s="10">
        <f>'[1]VA prix 2009 '!N7</f>
        <v>185160</v>
      </c>
      <c r="O7" s="10">
        <f>'[1]VA prix 2009 '!O7</f>
        <v>188027</v>
      </c>
      <c r="P7" s="10">
        <f>'[1]VA prix 2009 '!P7</f>
        <v>189003</v>
      </c>
      <c r="Q7" s="10">
        <f>'[1]VA prix 2009 '!Q7</f>
        <v>165352</v>
      </c>
      <c r="R7" s="10">
        <f>'[1]VA prix 2009 '!R7</f>
        <v>185904</v>
      </c>
      <c r="S7" s="10">
        <f>'[1]VA prix 2009 '!S7</f>
        <v>152584</v>
      </c>
      <c r="T7" s="10">
        <f>'[1]VA prix 2009 '!T7</f>
        <v>161418</v>
      </c>
      <c r="U7" s="10">
        <f>'[1]VA prix 2009 '!U7</f>
        <v>89108</v>
      </c>
      <c r="V7" s="10">
        <f>'[1]VA prix 2009 '!V7</f>
        <v>95686</v>
      </c>
    </row>
    <row r="8" spans="1:24" x14ac:dyDescent="0.25">
      <c r="A8" s="4" t="s">
        <v>23</v>
      </c>
      <c r="B8" s="10">
        <f>'[1]VA prix 2009 '!B8</f>
        <v>19766</v>
      </c>
      <c r="C8" s="10">
        <f>'[1]VA prix 2009 '!C8</f>
        <v>17715</v>
      </c>
      <c r="D8" s="10">
        <f>'[1]VA prix 2009 '!D8</f>
        <v>18622</v>
      </c>
      <c r="E8" s="10">
        <f>'[1]VA prix 2009 '!E8</f>
        <v>11870</v>
      </c>
      <c r="F8" s="10">
        <f>'[1]VA prix 2009 '!F8</f>
        <v>12228</v>
      </c>
      <c r="G8" s="10">
        <f>'[1]VA prix 2009 '!G8</f>
        <v>6242</v>
      </c>
      <c r="H8" s="10">
        <f>'[1]VA prix 2009 '!H8</f>
        <v>5667</v>
      </c>
      <c r="I8" s="10">
        <f>'[1]VA prix 2009 '!I8</f>
        <v>6657</v>
      </c>
      <c r="J8" s="10">
        <f>'[1]VA prix 2009 '!J8</f>
        <v>12123</v>
      </c>
      <c r="K8" s="10">
        <f>'[1]VA prix 2009 '!K8</f>
        <v>10025</v>
      </c>
      <c r="L8" s="10">
        <f>'[1]VA prix 2009 '!L8</f>
        <v>11368</v>
      </c>
      <c r="M8" s="10">
        <f>'[1]VA prix 2009 '!M8</f>
        <v>10688</v>
      </c>
      <c r="N8" s="10">
        <f>'[1]VA prix 2009 '!N8</f>
        <v>11759</v>
      </c>
      <c r="O8" s="10">
        <f>'[1]VA prix 2009 '!O8</f>
        <v>12564</v>
      </c>
      <c r="P8" s="10">
        <f>'[1]VA prix 2009 '!P8</f>
        <v>12692</v>
      </c>
      <c r="Q8" s="10">
        <f>'[1]VA prix 2009 '!Q8</f>
        <v>5757</v>
      </c>
      <c r="R8" s="10">
        <f>'[1]VA prix 2009 '!R8</f>
        <v>5219</v>
      </c>
      <c r="S8" s="10">
        <f>'[1]VA prix 2009 '!S8</f>
        <v>4810</v>
      </c>
      <c r="T8" s="10">
        <f>'[1]VA prix 2009 '!T8</f>
        <v>5590</v>
      </c>
      <c r="U8" s="10">
        <f>'[1]VA prix 2009 '!U8</f>
        <v>5907</v>
      </c>
      <c r="V8" s="10">
        <f>'[1]VA prix 2009 '!V8</f>
        <v>6092</v>
      </c>
    </row>
    <row r="9" spans="1:24" x14ac:dyDescent="0.25">
      <c r="A9" s="4" t="s">
        <v>24</v>
      </c>
      <c r="B9" s="10">
        <f>'[1]VA prix 2009 '!B9</f>
        <v>28989</v>
      </c>
      <c r="C9" s="10">
        <f>'[1]VA prix 2009 '!C9</f>
        <v>9035</v>
      </c>
      <c r="D9" s="10">
        <f>'[1]VA prix 2009 '!D9</f>
        <v>10094</v>
      </c>
      <c r="E9" s="10">
        <f>'[1]VA prix 2009 '!E9</f>
        <v>14654</v>
      </c>
      <c r="F9" s="10">
        <f>'[1]VA prix 2009 '!F9</f>
        <v>-153</v>
      </c>
      <c r="G9" s="10">
        <f>'[1]VA prix 2009 '!G9</f>
        <v>-15034</v>
      </c>
      <c r="H9" s="10">
        <f>'[1]VA prix 2009 '!H9</f>
        <v>-41482</v>
      </c>
      <c r="I9" s="10">
        <f>'[1]VA prix 2009 '!I9</f>
        <v>-44738</v>
      </c>
      <c r="J9" s="10">
        <f>'[1]VA prix 2009 '!J9</f>
        <v>161</v>
      </c>
      <c r="K9" s="10">
        <f>'[1]VA prix 2009 '!K9</f>
        <v>15742</v>
      </c>
      <c r="L9" s="10">
        <f>'[1]VA prix 2009 '!L9</f>
        <v>45903</v>
      </c>
      <c r="M9" s="10">
        <f>'[1]VA prix 2009 '!M9</f>
        <v>114510</v>
      </c>
      <c r="N9" s="10">
        <f>'[1]VA prix 2009 '!N9</f>
        <v>81964</v>
      </c>
      <c r="O9" s="10">
        <f>'[1]VA prix 2009 '!O9</f>
        <v>40687</v>
      </c>
      <c r="P9" s="10">
        <f>'[1]VA prix 2009 '!P9</f>
        <v>28133</v>
      </c>
      <c r="Q9" s="10">
        <f>'[1]VA prix 2009 '!Q9</f>
        <v>17846</v>
      </c>
      <c r="R9" s="10">
        <f>'[1]VA prix 2009 '!R9</f>
        <v>19912</v>
      </c>
      <c r="S9" s="10">
        <f>'[1]VA prix 2009 '!S9</f>
        <v>39904</v>
      </c>
      <c r="T9" s="10">
        <f>'[1]VA prix 2009 '!T9</f>
        <v>37622</v>
      </c>
      <c r="U9" s="10">
        <f>'[1]VA prix 2009 '!U9</f>
        <v>48580</v>
      </c>
      <c r="V9" s="10">
        <f>'[1]VA prix 2009 '!V9</f>
        <v>49551</v>
      </c>
    </row>
    <row r="10" spans="1:24" x14ac:dyDescent="0.25">
      <c r="A10" s="4" t="s">
        <v>25</v>
      </c>
      <c r="B10" s="10">
        <f>'[1]VA prix 2009 '!B10</f>
        <v>45558</v>
      </c>
      <c r="C10" s="10">
        <f>'[1]VA prix 2009 '!C10</f>
        <v>41397</v>
      </c>
      <c r="D10" s="10">
        <f>'[1]VA prix 2009 '!D10</f>
        <v>45359</v>
      </c>
      <c r="E10" s="10">
        <f>'[1]VA prix 2009 '!E10</f>
        <v>45611</v>
      </c>
      <c r="F10" s="10">
        <f>'[1]VA prix 2009 '!F10</f>
        <v>45573</v>
      </c>
      <c r="G10" s="10">
        <f>'[1]VA prix 2009 '!G10</f>
        <v>41753</v>
      </c>
      <c r="H10" s="10">
        <f>'[1]VA prix 2009 '!H10</f>
        <v>38800</v>
      </c>
      <c r="I10" s="10">
        <f>'[1]VA prix 2009 '!I10</f>
        <v>28688</v>
      </c>
      <c r="J10" s="10">
        <f>'[1]VA prix 2009 '!J10</f>
        <v>29287</v>
      </c>
      <c r="K10" s="10">
        <f>'[1]VA prix 2009 '!K10</f>
        <v>25479</v>
      </c>
      <c r="L10" s="10">
        <f>'[1]VA prix 2009 '!L10</f>
        <v>23001</v>
      </c>
      <c r="M10" s="10">
        <f>'[1]VA prix 2009 '!M10</f>
        <v>21910</v>
      </c>
      <c r="N10" s="10">
        <f>'[1]VA prix 2009 '!N10</f>
        <v>16733</v>
      </c>
      <c r="O10" s="10">
        <f>'[1]VA prix 2009 '!O10</f>
        <v>13910</v>
      </c>
      <c r="P10" s="10">
        <f>'[1]VA prix 2009 '!P10</f>
        <v>10410</v>
      </c>
      <c r="Q10" s="10">
        <f>'[1]VA prix 2009 '!Q10</f>
        <v>8422</v>
      </c>
      <c r="R10" s="10">
        <f>'[1]VA prix 2009 '!R10</f>
        <v>9553</v>
      </c>
      <c r="S10" s="10">
        <f>'[1]VA prix 2009 '!S10</f>
        <v>11456</v>
      </c>
      <c r="T10" s="10">
        <f>'[1]VA prix 2009 '!T10</f>
        <v>11615</v>
      </c>
      <c r="U10" s="10">
        <f>'[1]VA prix 2009 '!U10</f>
        <v>15887</v>
      </c>
      <c r="V10" s="10">
        <f>'[1]VA prix 2009 '!V10</f>
        <v>16502</v>
      </c>
    </row>
    <row r="11" spans="1:24" x14ac:dyDescent="0.25">
      <c r="A11" s="4" t="s">
        <v>26</v>
      </c>
      <c r="B11" s="10">
        <f>'[1]VA prix 2009 '!B11</f>
        <v>99838</v>
      </c>
      <c r="C11" s="10">
        <f>'[1]VA prix 2009 '!C11</f>
        <v>118774</v>
      </c>
      <c r="D11" s="10">
        <f>'[1]VA prix 2009 '!D11</f>
        <v>139322</v>
      </c>
      <c r="E11" s="10">
        <f>'[1]VA prix 2009 '!E11</f>
        <v>148582</v>
      </c>
      <c r="F11" s="10">
        <f>'[1]VA prix 2009 '!F11</f>
        <v>208089</v>
      </c>
      <c r="G11" s="10">
        <f>'[1]VA prix 2009 '!G11</f>
        <v>181255</v>
      </c>
      <c r="H11" s="10">
        <f>'[1]VA prix 2009 '!H11</f>
        <v>295723</v>
      </c>
      <c r="I11" s="10">
        <f>'[1]VA prix 2009 '!I11</f>
        <v>487655</v>
      </c>
      <c r="J11" s="10">
        <f>'[1]VA prix 2009 '!J11</f>
        <v>498530</v>
      </c>
      <c r="K11" s="10">
        <f>'[1]VA prix 2009 '!K11</f>
        <v>489164</v>
      </c>
      <c r="L11" s="10">
        <f>'[1]VA prix 2009 '!L11</f>
        <v>593045</v>
      </c>
      <c r="M11" s="10">
        <f>'[1]VA prix 2009 '!M11</f>
        <v>445344</v>
      </c>
      <c r="N11" s="10">
        <f>'[1]VA prix 2009 '!N11</f>
        <v>553174</v>
      </c>
      <c r="O11" s="10">
        <f>'[1]VA prix 2009 '!O11</f>
        <v>703046</v>
      </c>
      <c r="P11" s="10">
        <f>'[1]VA prix 2009 '!P11</f>
        <v>656661</v>
      </c>
      <c r="Q11" s="10">
        <f>'[1]VA prix 2009 '!Q11</f>
        <v>696655</v>
      </c>
      <c r="R11" s="10">
        <f>'[1]VA prix 2009 '!R11</f>
        <v>488948</v>
      </c>
      <c r="S11" s="10">
        <f>'[1]VA prix 2009 '!S11</f>
        <v>559237</v>
      </c>
      <c r="T11" s="10">
        <f>'[1]VA prix 2009 '!T11</f>
        <v>541000</v>
      </c>
      <c r="U11" s="10">
        <f>'[1]VA prix 2009 '!U11</f>
        <v>651075</v>
      </c>
      <c r="V11" s="10">
        <f>'[1]VA prix 2009 '!V11</f>
        <v>896696</v>
      </c>
    </row>
    <row r="12" spans="1:24" x14ac:dyDescent="0.25">
      <c r="A12" s="4" t="s">
        <v>27</v>
      </c>
      <c r="B12" s="10">
        <f>'[1]VA prix 2009 '!B12</f>
        <v>216582</v>
      </c>
      <c r="C12" s="10">
        <f>'[1]VA prix 2009 '!C12</f>
        <v>230253</v>
      </c>
      <c r="D12" s="10">
        <f>'[1]VA prix 2009 '!D12</f>
        <v>192074</v>
      </c>
      <c r="E12" s="10">
        <f>'[1]VA prix 2009 '!E12</f>
        <v>195054</v>
      </c>
      <c r="F12" s="10">
        <f>'[1]VA prix 2009 '!F12</f>
        <v>251319</v>
      </c>
      <c r="G12" s="10">
        <f>'[1]VA prix 2009 '!G12</f>
        <v>154697</v>
      </c>
      <c r="H12" s="10">
        <f>'[1]VA prix 2009 '!H12</f>
        <v>75684</v>
      </c>
      <c r="I12" s="10">
        <f>'[1]VA prix 2009 '!I12</f>
        <v>58133</v>
      </c>
      <c r="J12" s="10">
        <f>'[1]VA prix 2009 '!J12</f>
        <v>70347</v>
      </c>
      <c r="K12" s="10">
        <f>'[1]VA prix 2009 '!K12</f>
        <v>63812</v>
      </c>
      <c r="L12" s="10">
        <f>'[1]VA prix 2009 '!L12</f>
        <v>54923</v>
      </c>
      <c r="M12" s="10">
        <f>'[1]VA prix 2009 '!M12</f>
        <v>47312</v>
      </c>
      <c r="N12" s="10">
        <f>'[1]VA prix 2009 '!N12</f>
        <v>36218</v>
      </c>
      <c r="O12" s="10">
        <f>'[1]VA prix 2009 '!O12</f>
        <v>29225</v>
      </c>
      <c r="P12" s="10">
        <f>'[1]VA prix 2009 '!P12</f>
        <v>15583</v>
      </c>
      <c r="Q12" s="10">
        <f>'[1]VA prix 2009 '!Q12</f>
        <v>13807</v>
      </c>
      <c r="R12" s="10">
        <f>'[1]VA prix 2009 '!R12</f>
        <v>25851</v>
      </c>
      <c r="S12" s="10">
        <f>'[1]VA prix 2009 '!S12</f>
        <v>31471</v>
      </c>
      <c r="T12" s="10">
        <f>'[1]VA prix 2009 '!T12</f>
        <v>36244</v>
      </c>
      <c r="U12" s="10">
        <f>'[1]VA prix 2009 '!U12</f>
        <v>38471</v>
      </c>
      <c r="V12" s="10">
        <f>'[1]VA prix 2009 '!V12</f>
        <v>37810</v>
      </c>
    </row>
    <row r="13" spans="1:24" x14ac:dyDescent="0.25">
      <c r="A13" s="4" t="s">
        <v>28</v>
      </c>
      <c r="B13" s="10">
        <f>'[1]VA prix 2009 '!B13</f>
        <v>33076</v>
      </c>
      <c r="C13" s="10">
        <f>'[1]VA prix 2009 '!C13</f>
        <v>34817</v>
      </c>
      <c r="D13" s="10">
        <f>'[1]VA prix 2009 '!D13</f>
        <v>41163</v>
      </c>
      <c r="E13" s="10">
        <f>'[1]VA prix 2009 '!E13</f>
        <v>27007</v>
      </c>
      <c r="F13" s="10">
        <f>'[1]VA prix 2009 '!F13</f>
        <v>38510</v>
      </c>
      <c r="G13" s="10">
        <f>'[1]VA prix 2009 '!G13</f>
        <v>31682</v>
      </c>
      <c r="H13" s="10">
        <f>'[1]VA prix 2009 '!H13</f>
        <v>28843</v>
      </c>
      <c r="I13" s="10">
        <f>'[1]VA prix 2009 '!I13</f>
        <v>33089</v>
      </c>
      <c r="J13" s="10">
        <f>'[1]VA prix 2009 '!J13</f>
        <v>33647</v>
      </c>
      <c r="K13" s="10">
        <f>'[1]VA prix 2009 '!K13</f>
        <v>36654</v>
      </c>
      <c r="L13" s="10">
        <f>'[1]VA prix 2009 '!L13</f>
        <v>36843</v>
      </c>
      <c r="M13" s="10">
        <f>'[1]VA prix 2009 '!M13</f>
        <v>37084</v>
      </c>
      <c r="N13" s="10">
        <f>'[1]VA prix 2009 '!N13</f>
        <v>42295</v>
      </c>
      <c r="O13" s="10">
        <f>'[1]VA prix 2009 '!O13</f>
        <v>33484</v>
      </c>
      <c r="P13" s="10">
        <f>'[1]VA prix 2009 '!P13</f>
        <v>41347</v>
      </c>
      <c r="Q13" s="10">
        <f>'[1]VA prix 2009 '!Q13</f>
        <v>37666</v>
      </c>
      <c r="R13" s="10">
        <f>'[1]VA prix 2009 '!R13</f>
        <v>43451</v>
      </c>
      <c r="S13" s="10">
        <f>'[1]VA prix 2009 '!S13</f>
        <v>48486</v>
      </c>
      <c r="T13" s="10">
        <f>'[1]VA prix 2009 '!T13</f>
        <v>50065</v>
      </c>
      <c r="U13" s="10">
        <f>'[1]VA prix 2009 '!U13</f>
        <v>51468</v>
      </c>
      <c r="V13" s="10">
        <f>'[1]VA prix 2009 '!V13</f>
        <v>56596</v>
      </c>
    </row>
    <row r="14" spans="1:24" x14ac:dyDescent="0.25">
      <c r="A14" s="4" t="s">
        <v>29</v>
      </c>
      <c r="B14" s="10">
        <f>'[1]VA prix 2009 '!B14</f>
        <v>95037</v>
      </c>
      <c r="C14" s="10">
        <f>'[1]VA prix 2009 '!C14</f>
        <v>99166</v>
      </c>
      <c r="D14" s="10">
        <f>'[1]VA prix 2009 '!D14</f>
        <v>107568</v>
      </c>
      <c r="E14" s="10">
        <f>'[1]VA prix 2009 '!E14</f>
        <v>113589</v>
      </c>
      <c r="F14" s="10">
        <f>'[1]VA prix 2009 '!F14</f>
        <v>101309</v>
      </c>
      <c r="G14" s="10">
        <f>'[1]VA prix 2009 '!G14</f>
        <v>164080</v>
      </c>
      <c r="H14" s="10">
        <f>'[1]VA prix 2009 '!H14</f>
        <v>236250</v>
      </c>
      <c r="I14" s="10">
        <f>'[1]VA prix 2009 '!I14</f>
        <v>256832</v>
      </c>
      <c r="J14" s="10">
        <f>'[1]VA prix 2009 '!J14</f>
        <v>221357</v>
      </c>
      <c r="K14" s="10">
        <f>'[1]VA prix 2009 '!K14</f>
        <v>226415</v>
      </c>
      <c r="L14" s="10">
        <f>'[1]VA prix 2009 '!L14</f>
        <v>235157</v>
      </c>
      <c r="M14" s="10">
        <f>'[1]VA prix 2009 '!M14</f>
        <v>255363</v>
      </c>
      <c r="N14" s="10">
        <f>'[1]VA prix 2009 '!N14</f>
        <v>162315</v>
      </c>
      <c r="O14" s="10">
        <f>'[1]VA prix 2009 '!O14</f>
        <v>188242</v>
      </c>
      <c r="P14" s="10">
        <f>'[1]VA prix 2009 '!P14</f>
        <v>157582</v>
      </c>
      <c r="Q14" s="10">
        <f>'[1]VA prix 2009 '!Q14</f>
        <v>165186</v>
      </c>
      <c r="R14" s="10">
        <f>'[1]VA prix 2009 '!R14</f>
        <v>134217</v>
      </c>
      <c r="S14" s="10">
        <f>'[1]VA prix 2009 '!S14</f>
        <v>186595</v>
      </c>
      <c r="T14" s="10">
        <f>'[1]VA prix 2009 '!T14</f>
        <v>187565</v>
      </c>
      <c r="U14" s="10">
        <f>'[1]VA prix 2009 '!U14</f>
        <v>159323</v>
      </c>
      <c r="V14" s="10">
        <f>'[1]VA prix 2009 '!V14</f>
        <v>156586</v>
      </c>
    </row>
    <row r="15" spans="1:24" x14ac:dyDescent="0.25">
      <c r="A15" s="4" t="s">
        <v>49</v>
      </c>
      <c r="B15" s="10">
        <f>'[1]VA prix 2009 '!B15</f>
        <v>129796</v>
      </c>
      <c r="C15" s="10">
        <f>'[1]VA prix 2009 '!C15</f>
        <v>158249</v>
      </c>
      <c r="D15" s="10">
        <f>'[1]VA prix 2009 '!D15</f>
        <v>165635</v>
      </c>
      <c r="E15" s="10">
        <f>'[1]VA prix 2009 '!E15</f>
        <v>93973</v>
      </c>
      <c r="F15" s="10">
        <f>'[1]VA prix 2009 '!F15</f>
        <v>123228</v>
      </c>
      <c r="G15" s="10">
        <f>'[1]VA prix 2009 '!G15</f>
        <v>143074</v>
      </c>
      <c r="H15" s="10">
        <f>'[1]VA prix 2009 '!H15</f>
        <v>125515</v>
      </c>
      <c r="I15" s="10">
        <f>'[1]VA prix 2009 '!I15</f>
        <v>110772</v>
      </c>
      <c r="J15" s="10">
        <f>'[1]VA prix 2009 '!J15</f>
        <v>124226</v>
      </c>
      <c r="K15" s="10">
        <f>'[1]VA prix 2009 '!K15</f>
        <v>137133</v>
      </c>
      <c r="L15" s="10">
        <f>'[1]VA prix 2009 '!L15</f>
        <v>134331</v>
      </c>
      <c r="M15" s="10">
        <f>'[1]VA prix 2009 '!M15</f>
        <v>191180</v>
      </c>
      <c r="N15" s="10">
        <f>'[1]VA prix 2009 '!N15</f>
        <v>203629</v>
      </c>
      <c r="O15" s="10">
        <f>'[1]VA prix 2009 '!O15</f>
        <v>212971</v>
      </c>
      <c r="P15" s="10">
        <f>'[1]VA prix 2009 '!P15</f>
        <v>233508</v>
      </c>
      <c r="Q15" s="10">
        <f>'[1]VA prix 2009 '!Q15</f>
        <v>174901</v>
      </c>
      <c r="R15" s="10">
        <f>'[1]VA prix 2009 '!R15</f>
        <v>264534</v>
      </c>
      <c r="S15" s="10">
        <f>'[1]VA prix 2009 '!S15</f>
        <v>195362</v>
      </c>
      <c r="T15" s="10">
        <f>'[1]VA prix 2009 '!T15</f>
        <v>203276</v>
      </c>
      <c r="U15" s="10">
        <f>'[1]VA prix 2009 '!U15</f>
        <v>211169</v>
      </c>
      <c r="V15" s="10">
        <f>'[1]VA prix 2009 '!V15</f>
        <v>227656</v>
      </c>
    </row>
    <row r="16" spans="1:24" x14ac:dyDescent="0.25">
      <c r="A16" s="4" t="s">
        <v>50</v>
      </c>
      <c r="B16" s="10">
        <f>'[1]VA prix 2009 '!B16</f>
        <v>-20386</v>
      </c>
      <c r="C16" s="10">
        <f>'[1]VA prix 2009 '!C16</f>
        <v>-20520</v>
      </c>
      <c r="D16" s="10">
        <f>'[1]VA prix 2009 '!D16</f>
        <v>-19534</v>
      </c>
      <c r="E16" s="10">
        <f>'[1]VA prix 2009 '!E16</f>
        <v>-6616</v>
      </c>
      <c r="F16" s="10">
        <f>'[1]VA prix 2009 '!F16</f>
        <v>-8361</v>
      </c>
      <c r="G16" s="10">
        <f>'[1]VA prix 2009 '!G16</f>
        <v>4</v>
      </c>
      <c r="H16" s="10">
        <f>'[1]VA prix 2009 '!H16</f>
        <v>-7837</v>
      </c>
      <c r="I16" s="10">
        <f>'[1]VA prix 2009 '!I16</f>
        <v>-5577</v>
      </c>
      <c r="J16" s="10">
        <f>'[1]VA prix 2009 '!J16</f>
        <v>-3260</v>
      </c>
      <c r="K16" s="10">
        <f>'[1]VA prix 2009 '!K16</f>
        <v>5659</v>
      </c>
      <c r="L16" s="10">
        <f>'[1]VA prix 2009 '!L16</f>
        <v>6998</v>
      </c>
      <c r="M16" s="10">
        <f>'[1]VA prix 2009 '!M16</f>
        <v>4287</v>
      </c>
      <c r="N16" s="10">
        <f>'[1]VA prix 2009 '!N16</f>
        <v>13126</v>
      </c>
      <c r="O16" s="10">
        <f>'[1]VA prix 2009 '!O16</f>
        <v>19971</v>
      </c>
      <c r="P16" s="10">
        <f>'[1]VA prix 2009 '!P16</f>
        <v>29146</v>
      </c>
      <c r="Q16" s="10">
        <f>'[1]VA prix 2009 '!Q16</f>
        <v>31215</v>
      </c>
      <c r="R16" s="10">
        <f>'[1]VA prix 2009 '!R16</f>
        <v>57514</v>
      </c>
      <c r="S16" s="10">
        <f>'[1]VA prix 2009 '!S16</f>
        <v>58459</v>
      </c>
      <c r="T16" s="10">
        <f>'[1]VA prix 2009 '!T16</f>
        <v>60192</v>
      </c>
      <c r="U16" s="10">
        <f>'[1]VA prix 2009 '!U16</f>
        <v>64888</v>
      </c>
      <c r="V16" s="10">
        <f>'[1]VA prix 2009 '!V16</f>
        <v>61704</v>
      </c>
    </row>
    <row r="17" spans="1:22" x14ac:dyDescent="0.25">
      <c r="A17" s="4" t="s">
        <v>51</v>
      </c>
      <c r="B17" s="10">
        <f>'[1]VA prix 2009 '!B17</f>
        <v>71206</v>
      </c>
      <c r="C17" s="10">
        <f>'[1]VA prix 2009 '!C17</f>
        <v>91199</v>
      </c>
      <c r="D17" s="10">
        <f>'[1]VA prix 2009 '!D17</f>
        <v>72644</v>
      </c>
      <c r="E17" s="10">
        <f>'[1]VA prix 2009 '!E17</f>
        <v>87728</v>
      </c>
      <c r="F17" s="10">
        <f>'[1]VA prix 2009 '!F17</f>
        <v>88601</v>
      </c>
      <c r="G17" s="10">
        <f>'[1]VA prix 2009 '!G17</f>
        <v>94853</v>
      </c>
      <c r="H17" s="10">
        <f>'[1]VA prix 2009 '!H17</f>
        <v>72499</v>
      </c>
      <c r="I17" s="10">
        <f>'[1]VA prix 2009 '!I17</f>
        <v>78508</v>
      </c>
      <c r="J17" s="10">
        <f>'[1]VA prix 2009 '!J17</f>
        <v>152806</v>
      </c>
      <c r="K17" s="10">
        <f>'[1]VA prix 2009 '!K17</f>
        <v>124013</v>
      </c>
      <c r="L17" s="10">
        <f>'[1]VA prix 2009 '!L17</f>
        <v>125217</v>
      </c>
      <c r="M17" s="10">
        <f>'[1]VA prix 2009 '!M17</f>
        <v>130519</v>
      </c>
      <c r="N17" s="10">
        <f>'[1]VA prix 2009 '!N17</f>
        <v>134901</v>
      </c>
      <c r="O17" s="10">
        <f>'[1]VA prix 2009 '!O17</f>
        <v>123947</v>
      </c>
      <c r="P17" s="10">
        <f>'[1]VA prix 2009 '!P17</f>
        <v>115824</v>
      </c>
      <c r="Q17" s="10">
        <f>'[1]VA prix 2009 '!Q17</f>
        <v>87466</v>
      </c>
      <c r="R17" s="10">
        <f>'[1]VA prix 2009 '!R17</f>
        <v>135982</v>
      </c>
      <c r="S17" s="10">
        <f>'[1]VA prix 2009 '!S17</f>
        <v>149185</v>
      </c>
      <c r="T17" s="10">
        <f>'[1]VA prix 2009 '!T17</f>
        <v>159187</v>
      </c>
      <c r="U17" s="10">
        <f>'[1]VA prix 2009 '!U17</f>
        <v>165619</v>
      </c>
      <c r="V17" s="10">
        <f>'[1]VA prix 2009 '!V17</f>
        <v>162022</v>
      </c>
    </row>
    <row r="18" spans="1:22" x14ac:dyDescent="0.25">
      <c r="A18" s="4" t="s">
        <v>52</v>
      </c>
      <c r="B18" s="10">
        <f>'[1]VA prix 2009 '!B18</f>
        <v>51866</v>
      </c>
      <c r="C18" s="10">
        <f>'[1]VA prix 2009 '!C18</f>
        <v>58103</v>
      </c>
      <c r="D18" s="10">
        <f>'[1]VA prix 2009 '!D18</f>
        <v>63441</v>
      </c>
      <c r="E18" s="10">
        <f>'[1]VA prix 2009 '!E18</f>
        <v>49786</v>
      </c>
      <c r="F18" s="10">
        <f>'[1]VA prix 2009 '!F18</f>
        <v>50788</v>
      </c>
      <c r="G18" s="10">
        <f>'[1]VA prix 2009 '!G18</f>
        <v>54749</v>
      </c>
      <c r="H18" s="10">
        <f>'[1]VA prix 2009 '!H18</f>
        <v>48833</v>
      </c>
      <c r="I18" s="10">
        <f>'[1]VA prix 2009 '!I18</f>
        <v>51824</v>
      </c>
      <c r="J18" s="10">
        <f>'[1]VA prix 2009 '!J18</f>
        <v>45872</v>
      </c>
      <c r="K18" s="10">
        <f>'[1]VA prix 2009 '!K18</f>
        <v>52336</v>
      </c>
      <c r="L18" s="10">
        <f>'[1]VA prix 2009 '!L18</f>
        <v>51576</v>
      </c>
      <c r="M18" s="10">
        <f>'[1]VA prix 2009 '!M18</f>
        <v>50205</v>
      </c>
      <c r="N18" s="10">
        <f>'[1]VA prix 2009 '!N18</f>
        <v>54170</v>
      </c>
      <c r="O18" s="10">
        <f>'[1]VA prix 2009 '!O18</f>
        <v>53980</v>
      </c>
      <c r="P18" s="10">
        <f>'[1]VA prix 2009 '!P18</f>
        <v>71572</v>
      </c>
      <c r="Q18" s="10">
        <f>'[1]VA prix 2009 '!Q18</f>
        <v>86419</v>
      </c>
      <c r="R18" s="10">
        <f>'[1]VA prix 2009 '!R18</f>
        <v>117993</v>
      </c>
      <c r="S18" s="10">
        <f>'[1]VA prix 2009 '!S18</f>
        <v>122727</v>
      </c>
      <c r="T18" s="10">
        <f>'[1]VA prix 2009 '!T18</f>
        <v>124445</v>
      </c>
      <c r="U18" s="10">
        <f>'[1]VA prix 2009 '!U18</f>
        <v>151738</v>
      </c>
      <c r="V18" s="10">
        <f>'[1]VA prix 2009 '!V18</f>
        <v>148741</v>
      </c>
    </row>
    <row r="19" spans="1:22" x14ac:dyDescent="0.25">
      <c r="A19" s="4" t="s">
        <v>30</v>
      </c>
      <c r="B19" s="10">
        <f>'[1]VA prix 2009 '!B19</f>
        <v>30060</v>
      </c>
      <c r="C19" s="10">
        <f>'[1]VA prix 2009 '!C19</f>
        <v>30424</v>
      </c>
      <c r="D19" s="10">
        <f>'[1]VA prix 2009 '!D19</f>
        <v>29147</v>
      </c>
      <c r="E19" s="10">
        <f>'[1]VA prix 2009 '!E19</f>
        <v>35280</v>
      </c>
      <c r="F19" s="10">
        <f>'[1]VA prix 2009 '!F19</f>
        <v>36192</v>
      </c>
      <c r="G19" s="10">
        <f>'[1]VA prix 2009 '!G19</f>
        <v>37782</v>
      </c>
      <c r="H19" s="10">
        <f>'[1]VA prix 2009 '!H19</f>
        <v>23257</v>
      </c>
      <c r="I19" s="10">
        <f>'[1]VA prix 2009 '!I19</f>
        <v>8267</v>
      </c>
      <c r="J19" s="10">
        <f>'[1]VA prix 2009 '!J19</f>
        <v>15225</v>
      </c>
      <c r="K19" s="10">
        <f>'[1]VA prix 2009 '!K19</f>
        <v>14965</v>
      </c>
      <c r="L19" s="10">
        <f>'[1]VA prix 2009 '!L19</f>
        <v>20652</v>
      </c>
      <c r="M19" s="10">
        <f>'[1]VA prix 2009 '!M19</f>
        <v>23741</v>
      </c>
      <c r="N19" s="10">
        <f>'[1]VA prix 2009 '!N19</f>
        <v>17786</v>
      </c>
      <c r="O19" s="10">
        <f>'[1]VA prix 2009 '!O19</f>
        <v>15073</v>
      </c>
      <c r="P19" s="10">
        <f>'[1]VA prix 2009 '!P19</f>
        <v>22165</v>
      </c>
      <c r="Q19" s="10">
        <f>'[1]VA prix 2009 '!Q19</f>
        <v>15583</v>
      </c>
      <c r="R19" s="10">
        <f>'[1]VA prix 2009 '!R19</f>
        <v>21735</v>
      </c>
      <c r="S19" s="10">
        <f>'[1]VA prix 2009 '!S19</f>
        <v>22573</v>
      </c>
      <c r="T19" s="10">
        <f>'[1]VA prix 2009 '!T19</f>
        <v>23263</v>
      </c>
      <c r="U19" s="10">
        <f>'[1]VA prix 2009 '!U19</f>
        <v>23538</v>
      </c>
      <c r="V19" s="10">
        <f>'[1]VA prix 2009 '!V19</f>
        <v>22604</v>
      </c>
    </row>
    <row r="20" spans="1:22" x14ac:dyDescent="0.25">
      <c r="A20" s="4" t="s">
        <v>53</v>
      </c>
      <c r="B20" s="10">
        <f>'[1]VA prix 2009 '!B20</f>
        <v>96028</v>
      </c>
      <c r="C20" s="10">
        <f>'[1]VA prix 2009 '!C20</f>
        <v>81511</v>
      </c>
      <c r="D20" s="10">
        <f>'[1]VA prix 2009 '!D20</f>
        <v>144571</v>
      </c>
      <c r="E20" s="10">
        <f>'[1]VA prix 2009 '!E20</f>
        <v>108671</v>
      </c>
      <c r="F20" s="10">
        <f>'[1]VA prix 2009 '!F20</f>
        <v>86522</v>
      </c>
      <c r="G20" s="10">
        <f>'[1]VA prix 2009 '!G20</f>
        <v>115762</v>
      </c>
      <c r="H20" s="10">
        <f>'[1]VA prix 2009 '!H20</f>
        <v>122420</v>
      </c>
      <c r="I20" s="10">
        <f>'[1]VA prix 2009 '!I20</f>
        <v>104110</v>
      </c>
      <c r="J20" s="10">
        <f>'[1]VA prix 2009 '!J20</f>
        <v>44387</v>
      </c>
      <c r="K20" s="10">
        <f>'[1]VA prix 2009 '!K20</f>
        <v>24413</v>
      </c>
      <c r="L20" s="10">
        <f>'[1]VA prix 2009 '!L20</f>
        <v>31909</v>
      </c>
      <c r="M20" s="10">
        <f>'[1]VA prix 2009 '!M20</f>
        <v>32374</v>
      </c>
      <c r="N20" s="10">
        <f>'[1]VA prix 2009 '!N20</f>
        <v>44609</v>
      </c>
      <c r="O20" s="10">
        <f>'[1]VA prix 2009 '!O20</f>
        <v>36937</v>
      </c>
      <c r="P20" s="10">
        <f>'[1]VA prix 2009 '!P20</f>
        <v>24776</v>
      </c>
      <c r="Q20" s="10">
        <f>'[1]VA prix 2009 '!Q20</f>
        <v>19461</v>
      </c>
      <c r="R20" s="10">
        <f>'[1]VA prix 2009 '!R20</f>
        <v>41822</v>
      </c>
      <c r="S20" s="10">
        <f>'[1]VA prix 2009 '!S20</f>
        <v>51658</v>
      </c>
      <c r="T20" s="10">
        <f>'[1]VA prix 2009 '!T20</f>
        <v>81260</v>
      </c>
      <c r="U20" s="10">
        <f>'[1]VA prix 2009 '!U20</f>
        <v>71409</v>
      </c>
      <c r="V20" s="10">
        <f>'[1]VA prix 2009 '!V20</f>
        <v>30075</v>
      </c>
    </row>
    <row r="21" spans="1:22" x14ac:dyDescent="0.25">
      <c r="A21" s="4" t="s">
        <v>54</v>
      </c>
      <c r="B21" s="10">
        <f>'[1]VA prix 2009 '!B21</f>
        <v>30090</v>
      </c>
      <c r="C21" s="10">
        <f>'[1]VA prix 2009 '!C21</f>
        <v>33854</v>
      </c>
      <c r="D21" s="10">
        <f>'[1]VA prix 2009 '!D21</f>
        <v>33078</v>
      </c>
      <c r="E21" s="10">
        <f>'[1]VA prix 2009 '!E21</f>
        <v>34775</v>
      </c>
      <c r="F21" s="10">
        <f>'[1]VA prix 2009 '!F21</f>
        <v>32459</v>
      </c>
      <c r="G21" s="10">
        <f>'[1]VA prix 2009 '!G21</f>
        <v>34786</v>
      </c>
      <c r="H21" s="10">
        <f>'[1]VA prix 2009 '!H21</f>
        <v>29473</v>
      </c>
      <c r="I21" s="10">
        <f>'[1]VA prix 2009 '!I21</f>
        <v>21227</v>
      </c>
      <c r="J21" s="10">
        <f>'[1]VA prix 2009 '!J21</f>
        <v>17472</v>
      </c>
      <c r="K21" s="10">
        <f>'[1]VA prix 2009 '!K21</f>
        <v>19425</v>
      </c>
      <c r="L21" s="10">
        <f>'[1]VA prix 2009 '!L21</f>
        <v>20851</v>
      </c>
      <c r="M21" s="10">
        <f>'[1]VA prix 2009 '!M21</f>
        <v>22067</v>
      </c>
      <c r="N21" s="10">
        <f>'[1]VA prix 2009 '!N21</f>
        <v>18186</v>
      </c>
      <c r="O21" s="10">
        <f>'[1]VA prix 2009 '!O21</f>
        <v>20117</v>
      </c>
      <c r="P21" s="10">
        <f>'[1]VA prix 2009 '!P21</f>
        <v>18132</v>
      </c>
      <c r="Q21" s="10">
        <f>'[1]VA prix 2009 '!Q21</f>
        <v>14355</v>
      </c>
      <c r="R21" s="10">
        <f>'[1]VA prix 2009 '!R21</f>
        <v>18885</v>
      </c>
      <c r="S21" s="10">
        <f>'[1]VA prix 2009 '!S21</f>
        <v>15386</v>
      </c>
      <c r="T21" s="10">
        <f>'[1]VA prix 2009 '!T21</f>
        <v>16556</v>
      </c>
      <c r="U21" s="10">
        <f>'[1]VA prix 2009 '!U21</f>
        <v>16811</v>
      </c>
      <c r="V21" s="10">
        <f>'[1]VA prix 2009 '!V21</f>
        <v>24756</v>
      </c>
    </row>
    <row r="22" spans="1:22" x14ac:dyDescent="0.25">
      <c r="A22" s="4" t="s">
        <v>55</v>
      </c>
      <c r="B22" s="10">
        <f>'[1]VA prix 2009 '!B22</f>
        <v>208101</v>
      </c>
      <c r="C22" s="10">
        <f>'[1]VA prix 2009 '!C22</f>
        <v>286290</v>
      </c>
      <c r="D22" s="10">
        <f>'[1]VA prix 2009 '!D22</f>
        <v>339040</v>
      </c>
      <c r="E22" s="10">
        <f>'[1]VA prix 2009 '!E22</f>
        <v>321199</v>
      </c>
      <c r="F22" s="10">
        <f>'[1]VA prix 2009 '!F22</f>
        <v>277236</v>
      </c>
      <c r="G22" s="10">
        <f>'[1]VA prix 2009 '!G22</f>
        <v>286729</v>
      </c>
      <c r="H22" s="10">
        <f>'[1]VA prix 2009 '!H22</f>
        <v>240107</v>
      </c>
      <c r="I22" s="10">
        <f>'[1]VA prix 2009 '!I22</f>
        <v>189105</v>
      </c>
      <c r="J22" s="10">
        <f>'[1]VA prix 2009 '!J22</f>
        <v>192521</v>
      </c>
      <c r="K22" s="10">
        <f>'[1]VA prix 2009 '!K22</f>
        <v>202058</v>
      </c>
      <c r="L22" s="10">
        <f>'[1]VA prix 2009 '!L22</f>
        <v>188752</v>
      </c>
      <c r="M22" s="10">
        <f>'[1]VA prix 2009 '!M22</f>
        <v>189371</v>
      </c>
      <c r="N22" s="10">
        <f>'[1]VA prix 2009 '!N22</f>
        <v>137460</v>
      </c>
      <c r="O22" s="10">
        <f>'[1]VA prix 2009 '!O22</f>
        <v>43426</v>
      </c>
      <c r="P22" s="10">
        <f>'[1]VA prix 2009 '!P22</f>
        <v>39142</v>
      </c>
      <c r="Q22" s="10">
        <f>'[1]VA prix 2009 '!Q22</f>
        <v>47825</v>
      </c>
      <c r="R22" s="10">
        <f>'[1]VA prix 2009 '!R22</f>
        <v>56161</v>
      </c>
      <c r="S22" s="10">
        <f>'[1]VA prix 2009 '!S22</f>
        <v>59069</v>
      </c>
      <c r="T22" s="10">
        <f>'[1]VA prix 2009 '!T22</f>
        <v>58373</v>
      </c>
      <c r="U22" s="10">
        <f>'[1]VA prix 2009 '!U22</f>
        <v>57473</v>
      </c>
      <c r="V22" s="10">
        <f>'[1]VA prix 2009 '!V22</f>
        <v>68394</v>
      </c>
    </row>
    <row r="23" spans="1:22" x14ac:dyDescent="0.25">
      <c r="A23" s="4" t="s">
        <v>56</v>
      </c>
      <c r="B23" s="10">
        <f>'[1]VA prix 2009 '!B23</f>
        <v>75349</v>
      </c>
      <c r="C23" s="10">
        <f>'[1]VA prix 2009 '!C23</f>
        <v>77425</v>
      </c>
      <c r="D23" s="10">
        <f>'[1]VA prix 2009 '!D23</f>
        <v>82778</v>
      </c>
      <c r="E23" s="10">
        <f>'[1]VA prix 2009 '!E23</f>
        <v>71094</v>
      </c>
      <c r="F23" s="10">
        <f>'[1]VA prix 2009 '!F23</f>
        <v>78693</v>
      </c>
      <c r="G23" s="10">
        <f>'[1]VA prix 2009 '!G23</f>
        <v>81205</v>
      </c>
      <c r="H23" s="10">
        <f>'[1]VA prix 2009 '!H23</f>
        <v>58286</v>
      </c>
      <c r="I23" s="10">
        <f>'[1]VA prix 2009 '!I23</f>
        <v>53021</v>
      </c>
      <c r="J23" s="10">
        <f>'[1]VA prix 2009 '!J23</f>
        <v>51961</v>
      </c>
      <c r="K23" s="10">
        <f>'[1]VA prix 2009 '!K23</f>
        <v>60545</v>
      </c>
      <c r="L23" s="10">
        <f>'[1]VA prix 2009 '!L23</f>
        <v>57909</v>
      </c>
      <c r="M23" s="10">
        <f>'[1]VA prix 2009 '!M23</f>
        <v>64880</v>
      </c>
      <c r="N23" s="10">
        <f>'[1]VA prix 2009 '!N23</f>
        <v>68493</v>
      </c>
      <c r="O23" s="10">
        <f>'[1]VA prix 2009 '!O23</f>
        <v>57827</v>
      </c>
      <c r="P23" s="10">
        <f>'[1]VA prix 2009 '!P23</f>
        <v>59351</v>
      </c>
      <c r="Q23" s="10">
        <f>'[1]VA prix 2009 '!Q23</f>
        <v>49453</v>
      </c>
      <c r="R23" s="10">
        <f>'[1]VA prix 2009 '!R23</f>
        <v>50769</v>
      </c>
      <c r="S23" s="10">
        <f>'[1]VA prix 2009 '!S23</f>
        <v>59337</v>
      </c>
      <c r="T23" s="10">
        <f>'[1]VA prix 2009 '!T23</f>
        <v>70821</v>
      </c>
      <c r="U23" s="10">
        <f>'[1]VA prix 2009 '!U23</f>
        <v>67855</v>
      </c>
      <c r="V23" s="10">
        <f>'[1]VA prix 2009 '!V23</f>
        <v>77147</v>
      </c>
    </row>
    <row r="24" spans="1:22" x14ac:dyDescent="0.25">
      <c r="A24" s="4" t="s">
        <v>31</v>
      </c>
      <c r="B24" s="10">
        <f>'[1]VA prix 2009 '!B24</f>
        <v>322073</v>
      </c>
      <c r="C24" s="10">
        <f>'[1]VA prix 2009 '!C24</f>
        <v>445666</v>
      </c>
      <c r="D24" s="10">
        <f>'[1]VA prix 2009 '!D24</f>
        <v>269565</v>
      </c>
      <c r="E24" s="10">
        <f>'[1]VA prix 2009 '!E24</f>
        <v>365731</v>
      </c>
      <c r="F24" s="10">
        <f>'[1]VA prix 2009 '!F24</f>
        <v>225155</v>
      </c>
      <c r="G24" s="10">
        <f>'[1]VA prix 2009 '!G24</f>
        <v>109626</v>
      </c>
      <c r="H24" s="10">
        <f>'[1]VA prix 2009 '!H24</f>
        <v>103113</v>
      </c>
      <c r="I24" s="10">
        <f>'[1]VA prix 2009 '!I24</f>
        <v>199639</v>
      </c>
      <c r="J24" s="10">
        <f>'[1]VA prix 2009 '!J24</f>
        <v>342696</v>
      </c>
      <c r="K24" s="10">
        <f>'[1]VA prix 2009 '!K24</f>
        <v>400559</v>
      </c>
      <c r="L24" s="10">
        <f>'[1]VA prix 2009 '!L24</f>
        <v>370862</v>
      </c>
      <c r="M24" s="10">
        <f>'[1]VA prix 2009 '!M24</f>
        <v>377752</v>
      </c>
      <c r="N24" s="10">
        <f>'[1]VA prix 2009 '!N24</f>
        <v>484860</v>
      </c>
      <c r="O24" s="10">
        <f>'[1]VA prix 2009 '!O24</f>
        <v>354476</v>
      </c>
      <c r="P24" s="10">
        <f>'[1]VA prix 2009 '!P24</f>
        <v>259990</v>
      </c>
      <c r="Q24" s="10">
        <f>'[1]VA prix 2009 '!Q24</f>
        <v>210091</v>
      </c>
      <c r="R24" s="10">
        <f>'[1]VA prix 2009 '!R24</f>
        <v>331193</v>
      </c>
      <c r="S24" s="10">
        <f>'[1]VA prix 2009 '!S24</f>
        <v>436964</v>
      </c>
      <c r="T24" s="10">
        <f>'[1]VA prix 2009 '!T24</f>
        <v>417974</v>
      </c>
      <c r="U24" s="10">
        <f>'[1]VA prix 2009 '!U24</f>
        <v>483848</v>
      </c>
      <c r="V24" s="10">
        <f>'[1]VA prix 2009 '!V24</f>
        <v>452678</v>
      </c>
    </row>
    <row r="25" spans="1:22" x14ac:dyDescent="0.25">
      <c r="A25" s="4" t="s">
        <v>57</v>
      </c>
      <c r="B25" s="10">
        <f>'[1]VA prix 2009 '!B25</f>
        <v>76143</v>
      </c>
      <c r="C25" s="10">
        <f>'[1]VA prix 2009 '!C25</f>
        <v>92668</v>
      </c>
      <c r="D25" s="10">
        <f>'[1]VA prix 2009 '!D25</f>
        <v>109184</v>
      </c>
      <c r="E25" s="10">
        <f>'[1]VA prix 2009 '!E25</f>
        <v>86742</v>
      </c>
      <c r="F25" s="10">
        <f>'[1]VA prix 2009 '!F25</f>
        <v>82730</v>
      </c>
      <c r="G25" s="10">
        <f>'[1]VA prix 2009 '!G25</f>
        <v>99845</v>
      </c>
      <c r="H25" s="10">
        <f>'[1]VA prix 2009 '!H25</f>
        <v>98357</v>
      </c>
      <c r="I25" s="10">
        <f>'[1]VA prix 2009 '!I25</f>
        <v>90106</v>
      </c>
      <c r="J25" s="10">
        <f>'[1]VA prix 2009 '!J25</f>
        <v>74037</v>
      </c>
      <c r="K25" s="10">
        <f>'[1]VA prix 2009 '!K25</f>
        <v>91598</v>
      </c>
      <c r="L25" s="10">
        <f>'[1]VA prix 2009 '!L25</f>
        <v>102218</v>
      </c>
      <c r="M25" s="10">
        <f>'[1]VA prix 2009 '!M25</f>
        <v>111979</v>
      </c>
      <c r="N25" s="10">
        <f>'[1]VA prix 2009 '!N25</f>
        <v>102833</v>
      </c>
      <c r="O25" s="10">
        <f>'[1]VA prix 2009 '!O25</f>
        <v>161493</v>
      </c>
      <c r="P25" s="10">
        <f>'[1]VA prix 2009 '!P25</f>
        <v>154221</v>
      </c>
      <c r="Q25" s="10">
        <f>'[1]VA prix 2009 '!Q25</f>
        <v>116645</v>
      </c>
      <c r="R25" s="10">
        <f>'[1]VA prix 2009 '!R25</f>
        <v>89852</v>
      </c>
      <c r="S25" s="10">
        <f>'[1]VA prix 2009 '!S25</f>
        <v>132750</v>
      </c>
      <c r="T25" s="10">
        <f>'[1]VA prix 2009 '!T25</f>
        <v>132727</v>
      </c>
      <c r="U25" s="10">
        <f>'[1]VA prix 2009 '!U25</f>
        <v>141426</v>
      </c>
      <c r="V25" s="10">
        <f>'[1]VA prix 2009 '!V25</f>
        <v>162863</v>
      </c>
    </row>
    <row r="26" spans="1:22" x14ac:dyDescent="0.25">
      <c r="A26" s="4" t="s">
        <v>58</v>
      </c>
      <c r="B26" s="10">
        <f>'[1]VA prix 2009 '!B26</f>
        <v>62477</v>
      </c>
      <c r="C26" s="10">
        <f>'[1]VA prix 2009 '!C26</f>
        <v>94124</v>
      </c>
      <c r="D26" s="10">
        <f>'[1]VA prix 2009 '!D26</f>
        <v>48053</v>
      </c>
      <c r="E26" s="10">
        <f>'[1]VA prix 2009 '!E26</f>
        <v>19436</v>
      </c>
      <c r="F26" s="10">
        <f>'[1]VA prix 2009 '!F26</f>
        <v>44564</v>
      </c>
      <c r="G26" s="10">
        <f>'[1]VA prix 2009 '!G26</f>
        <v>38832</v>
      </c>
      <c r="H26" s="10">
        <f>'[1]VA prix 2009 '!H26</f>
        <v>51978</v>
      </c>
      <c r="I26" s="10">
        <f>'[1]VA prix 2009 '!I26</f>
        <v>54831</v>
      </c>
      <c r="J26" s="10">
        <f>'[1]VA prix 2009 '!J26</f>
        <v>64009</v>
      </c>
      <c r="K26" s="10">
        <f>'[1]VA prix 2009 '!K26</f>
        <v>92112</v>
      </c>
      <c r="L26" s="10">
        <f>'[1]VA prix 2009 '!L26</f>
        <v>113688</v>
      </c>
      <c r="M26" s="10">
        <f>'[1]VA prix 2009 '!M26</f>
        <v>122047</v>
      </c>
      <c r="N26" s="10">
        <f>'[1]VA prix 2009 '!N26</f>
        <v>105884</v>
      </c>
      <c r="O26" s="10">
        <f>'[1]VA prix 2009 '!O26</f>
        <v>137076</v>
      </c>
      <c r="P26" s="10">
        <f>'[1]VA prix 2009 '!P26</f>
        <v>106266</v>
      </c>
      <c r="Q26" s="10">
        <f>'[1]VA prix 2009 '!Q26</f>
        <v>79998</v>
      </c>
      <c r="R26" s="10">
        <f>'[1]VA prix 2009 '!R26</f>
        <v>91819</v>
      </c>
      <c r="S26" s="10">
        <f>'[1]VA prix 2009 '!S26</f>
        <v>130817</v>
      </c>
      <c r="T26" s="10">
        <f>'[1]VA prix 2009 '!T26</f>
        <v>145536</v>
      </c>
      <c r="U26" s="10">
        <f>'[1]VA prix 2009 '!U26</f>
        <v>163795</v>
      </c>
      <c r="V26" s="10">
        <f>'[1]VA prix 2009 '!V26</f>
        <v>188103</v>
      </c>
    </row>
    <row r="27" spans="1:22" x14ac:dyDescent="0.25">
      <c r="A27" s="4" t="s">
        <v>59</v>
      </c>
      <c r="B27" s="10">
        <f>'[1]VA prix 2009 '!B27</f>
        <v>173509</v>
      </c>
      <c r="C27" s="10">
        <f>'[1]VA prix 2009 '!C27</f>
        <v>200502</v>
      </c>
      <c r="D27" s="10">
        <f>'[1]VA prix 2009 '!D27</f>
        <v>217334</v>
      </c>
      <c r="E27" s="10">
        <f>'[1]VA prix 2009 '!E27</f>
        <v>367056</v>
      </c>
      <c r="F27" s="10">
        <f>'[1]VA prix 2009 '!F27</f>
        <v>181351</v>
      </c>
      <c r="G27" s="10">
        <f>'[1]VA prix 2009 '!G27</f>
        <v>159972</v>
      </c>
      <c r="H27" s="10">
        <f>'[1]VA prix 2009 '!H27</f>
        <v>159901</v>
      </c>
      <c r="I27" s="10">
        <f>'[1]VA prix 2009 '!I27</f>
        <v>165481</v>
      </c>
      <c r="J27" s="10">
        <f>'[1]VA prix 2009 '!J27</f>
        <v>134573</v>
      </c>
      <c r="K27" s="10">
        <f>'[1]VA prix 2009 '!K27</f>
        <v>127987</v>
      </c>
      <c r="L27" s="10">
        <f>'[1]VA prix 2009 '!L27</f>
        <v>106324</v>
      </c>
      <c r="M27" s="10">
        <f>'[1]VA prix 2009 '!M27</f>
        <v>85800</v>
      </c>
      <c r="N27" s="10">
        <f>'[1]VA prix 2009 '!N27</f>
        <v>69094</v>
      </c>
      <c r="O27" s="10">
        <f>'[1]VA prix 2009 '!O27</f>
        <v>65023</v>
      </c>
      <c r="P27" s="10">
        <f>'[1]VA prix 2009 '!P27</f>
        <v>70643</v>
      </c>
      <c r="Q27" s="10">
        <f>'[1]VA prix 2009 '!Q27</f>
        <v>67804</v>
      </c>
      <c r="R27" s="10">
        <f>'[1]VA prix 2009 '!R27</f>
        <v>78071</v>
      </c>
      <c r="S27" s="10">
        <f>'[1]VA prix 2009 '!S27</f>
        <v>123027</v>
      </c>
      <c r="T27" s="10">
        <f>'[1]VA prix 2009 '!T27</f>
        <v>161887</v>
      </c>
      <c r="U27" s="10">
        <f>'[1]VA prix 2009 '!U27</f>
        <v>169934</v>
      </c>
      <c r="V27" s="10">
        <f>'[1]VA prix 2009 '!V27</f>
        <v>190574</v>
      </c>
    </row>
    <row r="28" spans="1:22" x14ac:dyDescent="0.25">
      <c r="A28" s="4" t="s">
        <v>60</v>
      </c>
      <c r="B28" s="10">
        <f>'[1]VA prix 2009 '!B28</f>
        <v>122927</v>
      </c>
      <c r="C28" s="10">
        <f>'[1]VA prix 2009 '!C28</f>
        <v>127403</v>
      </c>
      <c r="D28" s="10">
        <f>'[1]VA prix 2009 '!D28</f>
        <v>106683</v>
      </c>
      <c r="E28" s="10">
        <f>'[1]VA prix 2009 '!E28</f>
        <v>141603</v>
      </c>
      <c r="F28" s="10">
        <f>'[1]VA prix 2009 '!F28</f>
        <v>180204</v>
      </c>
      <c r="G28" s="10">
        <f>'[1]VA prix 2009 '!G28</f>
        <v>156828</v>
      </c>
      <c r="H28" s="10">
        <f>'[1]VA prix 2009 '!H28</f>
        <v>184146</v>
      </c>
      <c r="I28" s="10">
        <f>'[1]VA prix 2009 '!I28</f>
        <v>127164</v>
      </c>
      <c r="J28" s="10">
        <f>'[1]VA prix 2009 '!J28</f>
        <v>84802</v>
      </c>
      <c r="K28" s="10">
        <f>'[1]VA prix 2009 '!K28</f>
        <v>71196</v>
      </c>
      <c r="L28" s="10">
        <f>'[1]VA prix 2009 '!L28</f>
        <v>78607</v>
      </c>
      <c r="M28" s="10">
        <f>'[1]VA prix 2009 '!M28</f>
        <v>86084</v>
      </c>
      <c r="N28" s="10">
        <f>'[1]VA prix 2009 '!N28</f>
        <v>110267</v>
      </c>
      <c r="O28" s="10">
        <f>'[1]VA prix 2009 '!O28</f>
        <v>102915</v>
      </c>
      <c r="P28" s="10">
        <f>'[1]VA prix 2009 '!P28</f>
        <v>119985</v>
      </c>
      <c r="Q28" s="10">
        <f>'[1]VA prix 2009 '!Q28</f>
        <v>79290</v>
      </c>
      <c r="R28" s="10">
        <f>'[1]VA prix 2009 '!R28</f>
        <v>77763</v>
      </c>
      <c r="S28" s="10">
        <f>'[1]VA prix 2009 '!S28</f>
        <v>94904</v>
      </c>
      <c r="T28" s="10">
        <f>'[1]VA prix 2009 '!T28</f>
        <v>97829</v>
      </c>
      <c r="U28" s="10">
        <f>'[1]VA prix 2009 '!U28</f>
        <v>125882</v>
      </c>
      <c r="V28" s="10">
        <f>'[1]VA prix 2009 '!V28</f>
        <v>145051</v>
      </c>
    </row>
    <row r="29" spans="1:22" x14ac:dyDescent="0.25">
      <c r="A29" s="4" t="s">
        <v>61</v>
      </c>
      <c r="B29" s="10">
        <f>'[1]VA prix 2009 '!B29</f>
        <v>8365</v>
      </c>
      <c r="C29" s="10">
        <f>'[1]VA prix 2009 '!C29</f>
        <v>7829</v>
      </c>
      <c r="D29" s="10">
        <f>'[1]VA prix 2009 '!D29</f>
        <v>30</v>
      </c>
      <c r="E29" s="10">
        <f>'[1]VA prix 2009 '!E29</f>
        <v>-4187</v>
      </c>
      <c r="F29" s="10">
        <f>'[1]VA prix 2009 '!F29</f>
        <v>3435</v>
      </c>
      <c r="G29" s="10">
        <f>'[1]VA prix 2009 '!G29</f>
        <v>3651</v>
      </c>
      <c r="H29" s="10">
        <f>'[1]VA prix 2009 '!H29</f>
        <v>2313</v>
      </c>
      <c r="I29" s="10">
        <f>'[1]VA prix 2009 '!I29</f>
        <v>3254</v>
      </c>
      <c r="J29" s="10">
        <f>'[1]VA prix 2009 '!J29</f>
        <v>2929</v>
      </c>
      <c r="K29" s="10">
        <f>'[1]VA prix 2009 '!K29</f>
        <v>2978</v>
      </c>
      <c r="L29" s="10">
        <f>'[1]VA prix 2009 '!L29</f>
        <v>4101</v>
      </c>
      <c r="M29" s="10">
        <f>'[1]VA prix 2009 '!M29</f>
        <v>6359</v>
      </c>
      <c r="N29" s="10">
        <f>'[1]VA prix 2009 '!N29</f>
        <v>7368</v>
      </c>
      <c r="O29" s="10">
        <f>'[1]VA prix 2009 '!O29</f>
        <v>9190</v>
      </c>
      <c r="P29" s="10">
        <f>'[1]VA prix 2009 '!P29</f>
        <v>7978</v>
      </c>
      <c r="Q29" s="10">
        <f>'[1]VA prix 2009 '!Q29</f>
        <v>779</v>
      </c>
      <c r="R29" s="10">
        <f>'[1]VA prix 2009 '!R29</f>
        <v>-466</v>
      </c>
      <c r="S29" s="10">
        <f>'[1]VA prix 2009 '!S29</f>
        <v>-247</v>
      </c>
      <c r="T29" s="10">
        <f>'[1]VA prix 2009 '!T29</f>
        <v>-263</v>
      </c>
      <c r="U29" s="10">
        <f>'[1]VA prix 2009 '!U29</f>
        <v>-4957</v>
      </c>
      <c r="V29" s="10">
        <f>'[1]VA prix 2009 '!V29</f>
        <v>-5701</v>
      </c>
    </row>
    <row r="30" spans="1:22" x14ac:dyDescent="0.25">
      <c r="A30" s="4" t="s">
        <v>62</v>
      </c>
      <c r="B30" s="10">
        <f>'[1]VA prix 2009 '!B30</f>
        <v>112</v>
      </c>
      <c r="C30" s="10">
        <f>'[1]VA prix 2009 '!C30</f>
        <v>-25</v>
      </c>
      <c r="D30" s="10">
        <f>'[1]VA prix 2009 '!D30</f>
        <v>-2</v>
      </c>
      <c r="E30" s="10">
        <f>'[1]VA prix 2009 '!E30</f>
        <v>29</v>
      </c>
      <c r="F30" s="10">
        <f>'[1]VA prix 2009 '!F30</f>
        <v>277</v>
      </c>
      <c r="G30" s="10">
        <f>'[1]VA prix 2009 '!G30</f>
        <v>542</v>
      </c>
      <c r="H30" s="10">
        <f>'[1]VA prix 2009 '!H30</f>
        <v>211</v>
      </c>
      <c r="I30" s="10">
        <f>'[1]VA prix 2009 '!I30</f>
        <v>152</v>
      </c>
      <c r="J30" s="10">
        <f>'[1]VA prix 2009 '!J30</f>
        <v>170</v>
      </c>
      <c r="K30" s="10">
        <f>'[1]VA prix 2009 '!K30</f>
        <v>224</v>
      </c>
      <c r="L30" s="10">
        <f>'[1]VA prix 2009 '!L30</f>
        <v>282</v>
      </c>
      <c r="M30" s="10">
        <f>'[1]VA prix 2009 '!M30</f>
        <v>401</v>
      </c>
      <c r="N30" s="10">
        <f>'[1]VA prix 2009 '!N30</f>
        <v>410</v>
      </c>
      <c r="O30" s="10">
        <f>'[1]VA prix 2009 '!O30</f>
        <v>264</v>
      </c>
      <c r="P30" s="10">
        <f>'[1]VA prix 2009 '!P30</f>
        <v>241</v>
      </c>
      <c r="Q30" s="10">
        <f>'[1]VA prix 2009 '!Q30</f>
        <v>44</v>
      </c>
      <c r="R30" s="10">
        <f>'[1]VA prix 2009 '!R30</f>
        <v>198</v>
      </c>
      <c r="S30" s="10">
        <f>'[1]VA prix 2009 '!S30</f>
        <v>499</v>
      </c>
      <c r="T30" s="10">
        <f>'[1]VA prix 2009 '!T30</f>
        <v>497</v>
      </c>
      <c r="U30" s="10">
        <f>'[1]VA prix 2009 '!U30</f>
        <v>149</v>
      </c>
      <c r="V30" s="10">
        <f>'[1]VA prix 2009 '!V30</f>
        <v>172</v>
      </c>
    </row>
    <row r="31" spans="1:22" x14ac:dyDescent="0.25">
      <c r="A31" s="4" t="s">
        <v>32</v>
      </c>
      <c r="B31" s="10">
        <f>'[1]VA prix 2009 '!B31</f>
        <v>24290</v>
      </c>
      <c r="C31" s="10">
        <f>'[1]VA prix 2009 '!C31</f>
        <v>29706</v>
      </c>
      <c r="D31" s="10">
        <f>'[1]VA prix 2009 '!D31</f>
        <v>27361</v>
      </c>
      <c r="E31" s="10">
        <f>'[1]VA prix 2009 '!E31</f>
        <v>32031</v>
      </c>
      <c r="F31" s="10">
        <f>'[1]VA prix 2009 '!F31</f>
        <v>25002</v>
      </c>
      <c r="G31" s="10">
        <f>'[1]VA prix 2009 '!G31</f>
        <v>26688</v>
      </c>
      <c r="H31" s="10">
        <f>'[1]VA prix 2009 '!H31</f>
        <v>21292</v>
      </c>
      <c r="I31" s="10">
        <f>'[1]VA prix 2009 '!I31</f>
        <v>9999</v>
      </c>
      <c r="J31" s="10">
        <f>'[1]VA prix 2009 '!J31</f>
        <v>5998</v>
      </c>
      <c r="K31" s="10">
        <f>'[1]VA prix 2009 '!K31</f>
        <v>10788</v>
      </c>
      <c r="L31" s="10">
        <f>'[1]VA prix 2009 '!L31</f>
        <v>9305</v>
      </c>
      <c r="M31" s="10">
        <f>'[1]VA prix 2009 '!M31</f>
        <v>13231</v>
      </c>
      <c r="N31" s="10">
        <f>'[1]VA prix 2009 '!N31</f>
        <v>15469</v>
      </c>
      <c r="O31" s="10">
        <f>'[1]VA prix 2009 '!O31</f>
        <v>22873</v>
      </c>
      <c r="P31" s="10">
        <f>'[1]VA prix 2009 '!P31</f>
        <v>25912</v>
      </c>
      <c r="Q31" s="10">
        <f>'[1]VA prix 2009 '!Q31</f>
        <v>17106</v>
      </c>
      <c r="R31" s="10">
        <f>'[1]VA prix 2009 '!R31</f>
        <v>17314</v>
      </c>
      <c r="S31" s="10">
        <f>'[1]VA prix 2009 '!S31</f>
        <v>23391</v>
      </c>
      <c r="T31" s="10">
        <f>'[1]VA prix 2009 '!T31</f>
        <v>19613</v>
      </c>
      <c r="U31" s="10">
        <f>'[1]VA prix 2009 '!U31</f>
        <v>18240</v>
      </c>
      <c r="V31" s="10">
        <f>'[1]VA prix 2009 '!V31</f>
        <v>20976</v>
      </c>
    </row>
    <row r="32" spans="1:22" x14ac:dyDescent="0.25">
      <c r="A32" s="4" t="s">
        <v>33</v>
      </c>
      <c r="B32" s="10">
        <f>'[1]VA prix 2009 '!B32</f>
        <v>107995</v>
      </c>
      <c r="C32" s="10">
        <f>'[1]VA prix 2009 '!C32</f>
        <v>141082</v>
      </c>
      <c r="D32" s="10">
        <f>'[1]VA prix 2009 '!D32</f>
        <v>143599</v>
      </c>
      <c r="E32" s="10">
        <f>'[1]VA prix 2009 '!E32</f>
        <v>141083</v>
      </c>
      <c r="F32" s="10">
        <f>'[1]VA prix 2009 '!F32</f>
        <v>161094</v>
      </c>
      <c r="G32" s="10">
        <f>'[1]VA prix 2009 '!G32</f>
        <v>169218</v>
      </c>
      <c r="H32" s="10">
        <f>'[1]VA prix 2009 '!H32</f>
        <v>191567</v>
      </c>
      <c r="I32" s="10">
        <f>'[1]VA prix 2009 '!I32</f>
        <v>194968</v>
      </c>
      <c r="J32" s="10">
        <f>'[1]VA prix 2009 '!J32</f>
        <v>201646</v>
      </c>
      <c r="K32" s="10">
        <f>'[1]VA prix 2009 '!K32</f>
        <v>205055</v>
      </c>
      <c r="L32" s="10">
        <f>'[1]VA prix 2009 '!L32</f>
        <v>214279</v>
      </c>
      <c r="M32" s="10">
        <f>'[1]VA prix 2009 '!M32</f>
        <v>220376</v>
      </c>
      <c r="N32" s="10">
        <f>'[1]VA prix 2009 '!N32</f>
        <v>219788</v>
      </c>
      <c r="O32" s="10">
        <f>'[1]VA prix 2009 '!O32</f>
        <v>200307</v>
      </c>
      <c r="P32" s="10">
        <f>'[1]VA prix 2009 '!P32</f>
        <v>206291</v>
      </c>
      <c r="Q32" s="10">
        <f>'[1]VA prix 2009 '!Q32</f>
        <v>194215</v>
      </c>
      <c r="R32" s="10">
        <f>'[1]VA prix 2009 '!R32</f>
        <v>189086</v>
      </c>
      <c r="S32" s="10">
        <f>'[1]VA prix 2009 '!S32</f>
        <v>207140</v>
      </c>
      <c r="T32" s="10">
        <f>'[1]VA prix 2009 '!T32</f>
        <v>148560</v>
      </c>
      <c r="U32" s="10">
        <f>'[1]VA prix 2009 '!U32</f>
        <v>152340</v>
      </c>
      <c r="V32" s="10">
        <f>'[1]VA prix 2009 '!V32</f>
        <v>169446</v>
      </c>
    </row>
    <row r="33" spans="1:22" x14ac:dyDescent="0.25">
      <c r="A33" s="4" t="s">
        <v>34</v>
      </c>
      <c r="B33" s="10">
        <f>'[1]VA prix 2009 '!B33</f>
        <v>76571</v>
      </c>
      <c r="C33" s="10">
        <f>'[1]VA prix 2009 '!C33</f>
        <v>79296</v>
      </c>
      <c r="D33" s="10">
        <f>'[1]VA prix 2009 '!D33</f>
        <v>72231</v>
      </c>
      <c r="E33" s="10">
        <f>'[1]VA prix 2009 '!E33</f>
        <v>103192</v>
      </c>
      <c r="F33" s="10">
        <f>'[1]VA prix 2009 '!F33</f>
        <v>32944</v>
      </c>
      <c r="G33" s="10">
        <f>'[1]VA prix 2009 '!G33</f>
        <v>62551</v>
      </c>
      <c r="H33" s="10">
        <f>'[1]VA prix 2009 '!H33</f>
        <v>18330</v>
      </c>
      <c r="I33" s="10">
        <f>'[1]VA prix 2009 '!I33</f>
        <v>18157</v>
      </c>
      <c r="J33" s="10">
        <f>'[1]VA prix 2009 '!J33</f>
        <v>15335</v>
      </c>
      <c r="K33" s="10">
        <f>'[1]VA prix 2009 '!K33</f>
        <v>14217</v>
      </c>
      <c r="L33" s="10">
        <f>'[1]VA prix 2009 '!L33</f>
        <v>18394</v>
      </c>
      <c r="M33" s="10">
        <f>'[1]VA prix 2009 '!M33</f>
        <v>46631</v>
      </c>
      <c r="N33" s="10">
        <f>'[1]VA prix 2009 '!N33</f>
        <v>60266</v>
      </c>
      <c r="O33" s="10">
        <f>'[1]VA prix 2009 '!O33</f>
        <v>87499</v>
      </c>
      <c r="P33" s="10">
        <f>'[1]VA prix 2009 '!P33</f>
        <v>104607</v>
      </c>
      <c r="Q33" s="10">
        <f>'[1]VA prix 2009 '!Q33</f>
        <v>93301</v>
      </c>
      <c r="R33" s="10">
        <f>'[1]VA prix 2009 '!R33</f>
        <v>139639</v>
      </c>
      <c r="S33" s="10">
        <f>'[1]VA prix 2009 '!S33</f>
        <v>198426</v>
      </c>
      <c r="T33" s="10">
        <f>'[1]VA prix 2009 '!T33</f>
        <v>201513</v>
      </c>
      <c r="U33" s="10">
        <f>'[1]VA prix 2009 '!U33</f>
        <v>212008</v>
      </c>
      <c r="V33" s="10">
        <f>'[1]VA prix 2009 '!V33</f>
        <v>292900</v>
      </c>
    </row>
    <row r="34" spans="1:22" x14ac:dyDescent="0.25">
      <c r="A34" s="4" t="s">
        <v>35</v>
      </c>
      <c r="B34" s="10">
        <f>'[1]VA prix 2009 '!B34</f>
        <v>214601</v>
      </c>
      <c r="C34" s="10">
        <f>'[1]VA prix 2009 '!C34</f>
        <v>229739</v>
      </c>
      <c r="D34" s="10">
        <f>'[1]VA prix 2009 '!D34</f>
        <v>233132</v>
      </c>
      <c r="E34" s="10">
        <f>'[1]VA prix 2009 '!E34</f>
        <v>279849</v>
      </c>
      <c r="F34" s="10">
        <f>'[1]VA prix 2009 '!F34</f>
        <v>180449</v>
      </c>
      <c r="G34" s="10">
        <f>'[1]VA prix 2009 '!G34</f>
        <v>233645</v>
      </c>
      <c r="H34" s="10">
        <f>'[1]VA prix 2009 '!H34</f>
        <v>234205</v>
      </c>
      <c r="I34" s="10">
        <f>'[1]VA prix 2009 '!I34</f>
        <v>162140</v>
      </c>
      <c r="J34" s="10">
        <f>'[1]VA prix 2009 '!J34</f>
        <v>173486</v>
      </c>
      <c r="K34" s="10">
        <f>'[1]VA prix 2009 '!K34</f>
        <v>141671</v>
      </c>
      <c r="L34" s="10">
        <f>'[1]VA prix 2009 '!L34</f>
        <v>172348</v>
      </c>
      <c r="M34" s="10">
        <f>'[1]VA prix 2009 '!M34</f>
        <v>150766</v>
      </c>
      <c r="N34" s="10">
        <f>'[1]VA prix 2009 '!N34</f>
        <v>159973</v>
      </c>
      <c r="O34" s="10">
        <f>'[1]VA prix 2009 '!O34</f>
        <v>191851</v>
      </c>
      <c r="P34" s="10">
        <f>'[1]VA prix 2009 '!P34</f>
        <v>215342</v>
      </c>
      <c r="Q34" s="10">
        <f>'[1]VA prix 2009 '!Q34</f>
        <v>169232</v>
      </c>
      <c r="R34" s="10">
        <f>'[1]VA prix 2009 '!R34</f>
        <v>243103</v>
      </c>
      <c r="S34" s="10">
        <f>'[1]VA prix 2009 '!S34</f>
        <v>292323</v>
      </c>
      <c r="T34" s="10">
        <f>'[1]VA prix 2009 '!T34</f>
        <v>390339</v>
      </c>
      <c r="U34" s="10">
        <f>'[1]VA prix 2009 '!U34</f>
        <v>452386</v>
      </c>
      <c r="V34" s="10">
        <f>'[1]VA prix 2009 '!V34</f>
        <v>412455</v>
      </c>
    </row>
    <row r="35" spans="1:22" x14ac:dyDescent="0.25">
      <c r="A35" s="4" t="s">
        <v>36</v>
      </c>
      <c r="B35" s="10">
        <f>'[1]VA prix 2009 '!B35</f>
        <v>1351726</v>
      </c>
      <c r="C35" s="10">
        <f>'[1]VA prix 2009 '!C35</f>
        <v>1302916</v>
      </c>
      <c r="D35" s="10">
        <f>'[1]VA prix 2009 '!D35</f>
        <v>1366903</v>
      </c>
      <c r="E35" s="10">
        <f>'[1]VA prix 2009 '!E35</f>
        <v>1441299</v>
      </c>
      <c r="F35" s="10">
        <f>'[1]VA prix 2009 '!F35</f>
        <v>1188646</v>
      </c>
      <c r="G35" s="10">
        <f>'[1]VA prix 2009 '!G35</f>
        <v>1129890</v>
      </c>
      <c r="H35" s="10">
        <f>'[1]VA prix 2009 '!H35</f>
        <v>1123498</v>
      </c>
      <c r="I35" s="10">
        <f>'[1]VA prix 2009 '!I35</f>
        <v>973881</v>
      </c>
      <c r="J35" s="10">
        <f>'[1]VA prix 2009 '!J35</f>
        <v>1136984</v>
      </c>
      <c r="K35" s="10">
        <f>'[1]VA prix 2009 '!K35</f>
        <v>1181079</v>
      </c>
      <c r="L35" s="10">
        <f>'[1]VA prix 2009 '!L35</f>
        <v>1154085</v>
      </c>
      <c r="M35" s="10">
        <f>'[1]VA prix 2009 '!M35</f>
        <v>1060210</v>
      </c>
      <c r="N35" s="10">
        <f>'[1]VA prix 2009 '!N35</f>
        <v>1084329</v>
      </c>
      <c r="O35" s="10">
        <f>'[1]VA prix 2009 '!O35</f>
        <v>1173391</v>
      </c>
      <c r="P35" s="10">
        <f>'[1]VA prix 2009 '!P35</f>
        <v>1232771</v>
      </c>
      <c r="Q35" s="10">
        <f>'[1]VA prix 2009 '!Q35</f>
        <v>1186612</v>
      </c>
      <c r="R35" s="10">
        <f>'[1]VA prix 2009 '!R35</f>
        <v>1271174</v>
      </c>
      <c r="S35" s="10">
        <f>'[1]VA prix 2009 '!S35</f>
        <v>1334835</v>
      </c>
      <c r="T35" s="10">
        <f>'[1]VA prix 2009 '!T35</f>
        <v>1499989</v>
      </c>
      <c r="U35" s="10">
        <f>'[1]VA prix 2009 '!U35</f>
        <v>1592954</v>
      </c>
      <c r="V35" s="10">
        <f>'[1]VA prix 2009 '!V35</f>
        <v>1749071</v>
      </c>
    </row>
    <row r="36" spans="1:22" x14ac:dyDescent="0.25">
      <c r="A36" s="4" t="s">
        <v>37</v>
      </c>
      <c r="B36" s="10">
        <f>'[1]VA prix 2009 '!B36</f>
        <v>178150</v>
      </c>
      <c r="C36" s="10">
        <f>'[1]VA prix 2009 '!C36</f>
        <v>182381</v>
      </c>
      <c r="D36" s="10">
        <f>'[1]VA prix 2009 '!D36</f>
        <v>226057</v>
      </c>
      <c r="E36" s="10">
        <f>'[1]VA prix 2009 '!E36</f>
        <v>238344</v>
      </c>
      <c r="F36" s="10">
        <f>'[1]VA prix 2009 '!F36</f>
        <v>273414</v>
      </c>
      <c r="G36" s="10">
        <f>'[1]VA prix 2009 '!G36</f>
        <v>278883</v>
      </c>
      <c r="H36" s="10">
        <f>'[1]VA prix 2009 '!H36</f>
        <v>257301</v>
      </c>
      <c r="I36" s="10">
        <f>'[1]VA prix 2009 '!I36</f>
        <v>245318</v>
      </c>
      <c r="J36" s="10">
        <f>'[1]VA prix 2009 '!J36</f>
        <v>210686</v>
      </c>
      <c r="K36" s="10">
        <f>'[1]VA prix 2009 '!K36</f>
        <v>198145</v>
      </c>
      <c r="L36" s="10">
        <f>'[1]VA prix 2009 '!L36</f>
        <v>204442</v>
      </c>
      <c r="M36" s="10">
        <f>'[1]VA prix 2009 '!M36</f>
        <v>189168</v>
      </c>
      <c r="N36" s="10">
        <f>'[1]VA prix 2009 '!N36</f>
        <v>194977</v>
      </c>
      <c r="O36" s="10">
        <f>'[1]VA prix 2009 '!O36</f>
        <v>210986</v>
      </c>
      <c r="P36" s="10">
        <f>'[1]VA prix 2009 '!P36</f>
        <v>209648</v>
      </c>
      <c r="Q36" s="10">
        <f>'[1]VA prix 2009 '!Q36</f>
        <v>169881</v>
      </c>
      <c r="R36" s="10">
        <f>'[1]VA prix 2009 '!R36</f>
        <v>200072</v>
      </c>
      <c r="S36" s="10">
        <f>'[1]VA prix 2009 '!S36</f>
        <v>232068</v>
      </c>
      <c r="T36" s="10">
        <f>'[1]VA prix 2009 '!T36</f>
        <v>253399</v>
      </c>
      <c r="U36" s="10">
        <f>'[1]VA prix 2009 '!U36</f>
        <v>260173</v>
      </c>
      <c r="V36" s="10">
        <f>'[1]VA prix 2009 '!V36</f>
        <v>311109</v>
      </c>
    </row>
    <row r="37" spans="1:22" x14ac:dyDescent="0.25">
      <c r="A37" s="4" t="s">
        <v>38</v>
      </c>
      <c r="B37" s="10">
        <f>'[1]VA prix 2009 '!B37</f>
        <v>48920</v>
      </c>
      <c r="C37" s="10">
        <f>'[1]VA prix 2009 '!C37</f>
        <v>55962</v>
      </c>
      <c r="D37" s="10">
        <f>'[1]VA prix 2009 '!D37</f>
        <v>24497</v>
      </c>
      <c r="E37" s="10">
        <f>'[1]VA prix 2009 '!E37</f>
        <v>31766</v>
      </c>
      <c r="F37" s="10">
        <f>'[1]VA prix 2009 '!F37</f>
        <v>22778</v>
      </c>
      <c r="G37" s="10">
        <f>'[1]VA prix 2009 '!G37</f>
        <v>17683</v>
      </c>
      <c r="H37" s="10">
        <f>'[1]VA prix 2009 '!H37</f>
        <v>11774</v>
      </c>
      <c r="I37" s="10">
        <f>'[1]VA prix 2009 '!I37</f>
        <v>13148</v>
      </c>
      <c r="J37" s="10">
        <f>'[1]VA prix 2009 '!J37</f>
        <v>14461</v>
      </c>
      <c r="K37" s="10">
        <f>'[1]VA prix 2009 '!K37</f>
        <v>18691</v>
      </c>
      <c r="L37" s="10">
        <f>'[1]VA prix 2009 '!L37</f>
        <v>18462</v>
      </c>
      <c r="M37" s="10">
        <f>'[1]VA prix 2009 '!M37</f>
        <v>22450</v>
      </c>
      <c r="N37" s="10">
        <f>'[1]VA prix 2009 '!N37</f>
        <v>35981</v>
      </c>
      <c r="O37" s="10">
        <f>'[1]VA prix 2009 '!O37</f>
        <v>40285</v>
      </c>
      <c r="P37" s="10">
        <f>'[1]VA prix 2009 '!P37</f>
        <v>39544</v>
      </c>
      <c r="Q37" s="10">
        <f>'[1]VA prix 2009 '!Q37</f>
        <v>26185</v>
      </c>
      <c r="R37" s="10">
        <f>'[1]VA prix 2009 '!R37</f>
        <v>30872</v>
      </c>
      <c r="S37" s="10">
        <f>'[1]VA prix 2009 '!S37</f>
        <v>32965</v>
      </c>
      <c r="T37" s="10">
        <f>'[1]VA prix 2009 '!T37</f>
        <v>36127</v>
      </c>
      <c r="U37" s="10">
        <f>'[1]VA prix 2009 '!U37</f>
        <v>42933</v>
      </c>
      <c r="V37" s="10">
        <f>'[1]VA prix 2009 '!V37</f>
        <v>50603</v>
      </c>
    </row>
    <row r="38" spans="1:22" x14ac:dyDescent="0.25">
      <c r="A38" s="4" t="s">
        <v>63</v>
      </c>
      <c r="B38" s="10">
        <f>'[1]VA prix 2009 '!B38</f>
        <v>765122</v>
      </c>
      <c r="C38" s="10">
        <f>'[1]VA prix 2009 '!C38</f>
        <v>802591</v>
      </c>
      <c r="D38" s="10">
        <f>'[1]VA prix 2009 '!D38</f>
        <v>954061</v>
      </c>
      <c r="E38" s="10">
        <f>'[1]VA prix 2009 '!E38</f>
        <v>1119694</v>
      </c>
      <c r="F38" s="10">
        <f>'[1]VA prix 2009 '!F38</f>
        <v>917315</v>
      </c>
      <c r="G38" s="10">
        <f>'[1]VA prix 2009 '!G38</f>
        <v>884644</v>
      </c>
      <c r="H38" s="10">
        <f>'[1]VA prix 2009 '!H38</f>
        <v>711059</v>
      </c>
      <c r="I38" s="10">
        <f>'[1]VA prix 2009 '!I38</f>
        <v>672009</v>
      </c>
      <c r="J38" s="10">
        <f>'[1]VA prix 2009 '!J38</f>
        <v>558786</v>
      </c>
      <c r="K38" s="10">
        <f>'[1]VA prix 2009 '!K38</f>
        <v>462678</v>
      </c>
      <c r="L38" s="10">
        <f>'[1]VA prix 2009 '!L38</f>
        <v>452334</v>
      </c>
      <c r="M38" s="10">
        <f>'[1]VA prix 2009 '!M38</f>
        <v>428241</v>
      </c>
      <c r="N38" s="10">
        <f>'[1]VA prix 2009 '!N38</f>
        <v>347884</v>
      </c>
      <c r="O38" s="10">
        <f>'[1]VA prix 2009 '!O38</f>
        <v>367335</v>
      </c>
      <c r="P38" s="10">
        <f>'[1]VA prix 2009 '!P38</f>
        <v>372221</v>
      </c>
      <c r="Q38" s="10">
        <f>'[1]VA prix 2009 '!Q38</f>
        <v>337188</v>
      </c>
      <c r="R38" s="10">
        <f>'[1]VA prix 2009 '!R38</f>
        <v>434371</v>
      </c>
      <c r="S38" s="10">
        <f>'[1]VA prix 2009 '!S38</f>
        <v>518859</v>
      </c>
      <c r="T38" s="10">
        <f>'[1]VA prix 2009 '!T38</f>
        <v>565824</v>
      </c>
      <c r="U38" s="10">
        <f>'[1]VA prix 2009 '!U38</f>
        <v>676767</v>
      </c>
      <c r="V38" s="10">
        <f>'[1]VA prix 2009 '!V38</f>
        <v>758261</v>
      </c>
    </row>
    <row r="39" spans="1:22" x14ac:dyDescent="0.25">
      <c r="A39" s="4" t="s">
        <v>39</v>
      </c>
      <c r="B39" s="10">
        <f>'[1]VA prix 2009 '!B39</f>
        <v>236935</v>
      </c>
      <c r="C39" s="10">
        <f>'[1]VA prix 2009 '!C39</f>
        <v>250614</v>
      </c>
      <c r="D39" s="10">
        <f>'[1]VA prix 2009 '!D39</f>
        <v>317783</v>
      </c>
      <c r="E39" s="10">
        <f>'[1]VA prix 2009 '!E39</f>
        <v>398279</v>
      </c>
      <c r="F39" s="10">
        <f>'[1]VA prix 2009 '!F39</f>
        <v>413438</v>
      </c>
      <c r="G39" s="10">
        <f>'[1]VA prix 2009 '!G39</f>
        <v>476256</v>
      </c>
      <c r="H39" s="10">
        <f>'[1]VA prix 2009 '!H39</f>
        <v>413435</v>
      </c>
      <c r="I39" s="10">
        <f>'[1]VA prix 2009 '!I39</f>
        <v>431599</v>
      </c>
      <c r="J39" s="10">
        <f>'[1]VA prix 2009 '!J39</f>
        <v>298453</v>
      </c>
      <c r="K39" s="10">
        <f>'[1]VA prix 2009 '!K39</f>
        <v>263735</v>
      </c>
      <c r="L39" s="10">
        <f>'[1]VA prix 2009 '!L39</f>
        <v>266200</v>
      </c>
      <c r="M39" s="10">
        <f>'[1]VA prix 2009 '!M39</f>
        <v>390240</v>
      </c>
      <c r="N39" s="10">
        <f>'[1]VA prix 2009 '!N39</f>
        <v>410207</v>
      </c>
      <c r="O39" s="10">
        <f>'[1]VA prix 2009 '!O39</f>
        <v>510265</v>
      </c>
      <c r="P39" s="10">
        <f>'[1]VA prix 2009 '!P39</f>
        <v>688121</v>
      </c>
      <c r="Q39" s="10">
        <f>'[1]VA prix 2009 '!Q39</f>
        <v>754735</v>
      </c>
      <c r="R39" s="10">
        <f>'[1]VA prix 2009 '!R39</f>
        <v>887598</v>
      </c>
      <c r="S39" s="10">
        <f>'[1]VA prix 2009 '!S39</f>
        <v>931796</v>
      </c>
      <c r="T39" s="10">
        <f>'[1]VA prix 2009 '!T39</f>
        <v>959674</v>
      </c>
      <c r="U39" s="10">
        <f>'[1]VA prix 2009 '!U39</f>
        <v>1008614</v>
      </c>
      <c r="V39" s="10">
        <f>'[1]VA prix 2009 '!V39</f>
        <v>1096999</v>
      </c>
    </row>
    <row r="40" spans="1:22" x14ac:dyDescent="0.25">
      <c r="A40" s="4" t="s">
        <v>40</v>
      </c>
      <c r="B40" s="10">
        <f>'[1]VA prix 2009 '!B40</f>
        <v>207534</v>
      </c>
      <c r="C40" s="10">
        <f>'[1]VA prix 2009 '!C40</f>
        <v>287861</v>
      </c>
      <c r="D40" s="10">
        <f>'[1]VA prix 2009 '!D40</f>
        <v>339163</v>
      </c>
      <c r="E40" s="10">
        <f>'[1]VA prix 2009 '!E40</f>
        <v>388360</v>
      </c>
      <c r="F40" s="10">
        <f>'[1]VA prix 2009 '!F40</f>
        <v>416964</v>
      </c>
      <c r="G40" s="10">
        <f>'[1]VA prix 2009 '!G40</f>
        <v>418775</v>
      </c>
      <c r="H40" s="10">
        <f>'[1]VA prix 2009 '!H40</f>
        <v>413633</v>
      </c>
      <c r="I40" s="10">
        <f>'[1]VA prix 2009 '!I40</f>
        <v>395598</v>
      </c>
      <c r="J40" s="10">
        <f>'[1]VA prix 2009 '!J40</f>
        <v>389362</v>
      </c>
      <c r="K40" s="10">
        <f>'[1]VA prix 2009 '!K40</f>
        <v>398889</v>
      </c>
      <c r="L40" s="10">
        <f>'[1]VA prix 2009 '!L40</f>
        <v>419234</v>
      </c>
      <c r="M40" s="10">
        <f>'[1]VA prix 2009 '!M40</f>
        <v>439051</v>
      </c>
      <c r="N40" s="10">
        <f>'[1]VA prix 2009 '!N40</f>
        <v>514074</v>
      </c>
      <c r="O40" s="10">
        <f>'[1]VA prix 2009 '!O40</f>
        <v>479180</v>
      </c>
      <c r="P40" s="10">
        <f>'[1]VA prix 2009 '!P40</f>
        <v>466342</v>
      </c>
      <c r="Q40" s="10">
        <f>'[1]VA prix 2009 '!Q40</f>
        <v>416052</v>
      </c>
      <c r="R40" s="10">
        <f>'[1]VA prix 2009 '!R40</f>
        <v>427856</v>
      </c>
      <c r="S40" s="10">
        <f>'[1]VA prix 2009 '!S40</f>
        <v>485635</v>
      </c>
      <c r="T40" s="10">
        <f>'[1]VA prix 2009 '!T40</f>
        <v>541532</v>
      </c>
      <c r="U40" s="10">
        <f>'[1]VA prix 2009 '!U40</f>
        <v>629374</v>
      </c>
      <c r="V40" s="10">
        <f>'[1]VA prix 2009 '!V40</f>
        <v>717743</v>
      </c>
    </row>
    <row r="41" spans="1:22" x14ac:dyDescent="0.25">
      <c r="A41" s="4" t="s">
        <v>41</v>
      </c>
      <c r="B41" s="10">
        <f>'[1]VA prix 2009 '!B41</f>
        <v>484963</v>
      </c>
      <c r="C41" s="10">
        <f>'[1]VA prix 2009 '!C41</f>
        <v>512851</v>
      </c>
      <c r="D41" s="10">
        <f>'[1]VA prix 2009 '!D41</f>
        <v>591316</v>
      </c>
      <c r="E41" s="10">
        <f>'[1]VA prix 2009 '!E41</f>
        <v>599154</v>
      </c>
      <c r="F41" s="10">
        <f>'[1]VA prix 2009 '!F41</f>
        <v>652997</v>
      </c>
      <c r="G41" s="10">
        <f>'[1]VA prix 2009 '!G41</f>
        <v>651444</v>
      </c>
      <c r="H41" s="10">
        <f>'[1]VA prix 2009 '!H41</f>
        <v>651057</v>
      </c>
      <c r="I41" s="10">
        <f>'[1]VA prix 2009 '!I41</f>
        <v>652890</v>
      </c>
      <c r="J41" s="10">
        <f>'[1]VA prix 2009 '!J41</f>
        <v>653038</v>
      </c>
      <c r="K41" s="10">
        <f>'[1]VA prix 2009 '!K41</f>
        <v>606617</v>
      </c>
      <c r="L41" s="10">
        <f>'[1]VA prix 2009 '!L41</f>
        <v>601273</v>
      </c>
      <c r="M41" s="10">
        <f>'[1]VA prix 2009 '!M41</f>
        <v>607985</v>
      </c>
      <c r="N41" s="10">
        <f>'[1]VA prix 2009 '!N41</f>
        <v>618008</v>
      </c>
      <c r="O41" s="10">
        <f>'[1]VA prix 2009 '!O41</f>
        <v>633677</v>
      </c>
      <c r="P41" s="10">
        <f>'[1]VA prix 2009 '!P41</f>
        <v>641626</v>
      </c>
      <c r="Q41" s="10">
        <f>'[1]VA prix 2009 '!Q41</f>
        <v>643658</v>
      </c>
      <c r="R41" s="10">
        <f>'[1]VA prix 2009 '!R41</f>
        <v>678695</v>
      </c>
      <c r="S41" s="10">
        <f>'[1]VA prix 2009 '!S41</f>
        <v>697247</v>
      </c>
      <c r="T41" s="10">
        <f>'[1]VA prix 2009 '!T41</f>
        <v>722109</v>
      </c>
      <c r="U41" s="10">
        <f>'[1]VA prix 2009 '!U41</f>
        <v>769903</v>
      </c>
      <c r="V41" s="10">
        <f>'[1]VA prix 2009 '!V41</f>
        <v>919974</v>
      </c>
    </row>
    <row r="42" spans="1:22" x14ac:dyDescent="0.25">
      <c r="A42" s="4" t="s">
        <v>42</v>
      </c>
      <c r="B42" s="10">
        <f>'[1]VA prix 2009 '!B42</f>
        <v>337987</v>
      </c>
      <c r="C42" s="10">
        <f>'[1]VA prix 2009 '!C42</f>
        <v>408220</v>
      </c>
      <c r="D42" s="10">
        <f>'[1]VA prix 2009 '!D42</f>
        <v>447203</v>
      </c>
      <c r="E42" s="10">
        <f>'[1]VA prix 2009 '!E42</f>
        <v>475237</v>
      </c>
      <c r="F42" s="10">
        <f>'[1]VA prix 2009 '!F42</f>
        <v>411183</v>
      </c>
      <c r="G42" s="10">
        <f>'[1]VA prix 2009 '!G42</f>
        <v>421179</v>
      </c>
      <c r="H42" s="10">
        <f>'[1]VA prix 2009 '!H42</f>
        <v>426353</v>
      </c>
      <c r="I42" s="10">
        <f>'[1]VA prix 2009 '!I42</f>
        <v>320698</v>
      </c>
      <c r="J42" s="10">
        <f>'[1]VA prix 2009 '!J42</f>
        <v>376518</v>
      </c>
      <c r="K42" s="10">
        <f>'[1]VA prix 2009 '!K42</f>
        <v>562336</v>
      </c>
      <c r="L42" s="10">
        <f>'[1]VA prix 2009 '!L42</f>
        <v>591197</v>
      </c>
      <c r="M42" s="10">
        <f>'[1]VA prix 2009 '!M42</f>
        <v>618147</v>
      </c>
      <c r="N42" s="10">
        <f>'[1]VA prix 2009 '!N42</f>
        <v>688956</v>
      </c>
      <c r="O42" s="10">
        <f>'[1]VA prix 2009 '!O42</f>
        <v>739822</v>
      </c>
      <c r="P42" s="10">
        <f>'[1]VA prix 2009 '!P42</f>
        <v>875123</v>
      </c>
      <c r="Q42" s="10">
        <f>'[1]VA prix 2009 '!Q42</f>
        <v>808699</v>
      </c>
      <c r="R42" s="10">
        <f>'[1]VA prix 2009 '!R42</f>
        <v>1015523</v>
      </c>
      <c r="S42" s="10">
        <f>'[1]VA prix 2009 '!S42</f>
        <v>1167940</v>
      </c>
      <c r="T42" s="10">
        <f>'[1]VA prix 2009 '!T42</f>
        <v>1253429</v>
      </c>
      <c r="U42" s="10">
        <f>'[1]VA prix 2009 '!U42</f>
        <v>1261513</v>
      </c>
      <c r="V42" s="10">
        <f>'[1]VA prix 2009 '!V42</f>
        <v>1470584</v>
      </c>
    </row>
    <row r="43" spans="1:22" x14ac:dyDescent="0.25">
      <c r="A43" s="4" t="s">
        <v>43</v>
      </c>
      <c r="B43" s="10">
        <f>'[1]VA prix 2009 '!B43</f>
        <v>517481</v>
      </c>
      <c r="C43" s="10">
        <f>'[1]VA prix 2009 '!C43</f>
        <v>524226</v>
      </c>
      <c r="D43" s="10">
        <f>'[1]VA prix 2009 '!D43</f>
        <v>510392</v>
      </c>
      <c r="E43" s="10">
        <f>'[1]VA prix 2009 '!E43</f>
        <v>487877</v>
      </c>
      <c r="F43" s="10">
        <f>'[1]VA prix 2009 '!F43</f>
        <v>619634</v>
      </c>
      <c r="G43" s="10">
        <f>'[1]VA prix 2009 '!G43</f>
        <v>656771</v>
      </c>
      <c r="H43" s="10">
        <f>'[1]VA prix 2009 '!H43</f>
        <v>607668</v>
      </c>
      <c r="I43" s="10">
        <f>'[1]VA prix 2009 '!I43</f>
        <v>651194</v>
      </c>
      <c r="J43" s="10">
        <f>'[1]VA prix 2009 '!J43</f>
        <v>667459</v>
      </c>
      <c r="K43" s="10">
        <f>'[1]VA prix 2009 '!K43</f>
        <v>663864</v>
      </c>
      <c r="L43" s="10">
        <f>'[1]VA prix 2009 '!L43</f>
        <v>625220</v>
      </c>
      <c r="M43" s="10">
        <f>'[1]VA prix 2009 '!M43</f>
        <v>632181</v>
      </c>
      <c r="N43" s="10">
        <f>'[1]VA prix 2009 '!N43</f>
        <v>660946</v>
      </c>
      <c r="O43" s="10">
        <f>'[1]VA prix 2009 '!O43</f>
        <v>687977</v>
      </c>
      <c r="P43" s="10">
        <f>'[1]VA prix 2009 '!P43</f>
        <v>748186</v>
      </c>
      <c r="Q43" s="10">
        <f>'[1]VA prix 2009 '!Q43</f>
        <v>642998</v>
      </c>
      <c r="R43" s="10">
        <f>'[1]VA prix 2009 '!R43</f>
        <v>632478</v>
      </c>
      <c r="S43" s="10">
        <f>'[1]VA prix 2009 '!S43</f>
        <v>643484</v>
      </c>
      <c r="T43" s="10">
        <f>'[1]VA prix 2009 '!T43</f>
        <v>635675</v>
      </c>
      <c r="U43" s="10">
        <f>'[1]VA prix 2009 '!U43</f>
        <v>693409</v>
      </c>
      <c r="V43" s="10">
        <f>'[1]VA prix 2009 '!V43</f>
        <v>730636</v>
      </c>
    </row>
    <row r="44" spans="1:22" x14ac:dyDescent="0.25">
      <c r="A44" s="4" t="s">
        <v>44</v>
      </c>
      <c r="B44" s="10">
        <f>'[1]VA prix 2009 '!B44</f>
        <v>283678</v>
      </c>
      <c r="C44" s="10">
        <f>'[1]VA prix 2009 '!C44</f>
        <v>282814</v>
      </c>
      <c r="D44" s="10">
        <f>'[1]VA prix 2009 '!D44</f>
        <v>290277</v>
      </c>
      <c r="E44" s="10">
        <f>'[1]VA prix 2009 '!E44</f>
        <v>284093</v>
      </c>
      <c r="F44" s="10">
        <f>'[1]VA prix 2009 '!F44</f>
        <v>266783</v>
      </c>
      <c r="G44" s="10">
        <f>'[1]VA prix 2009 '!G44</f>
        <v>293665</v>
      </c>
      <c r="H44" s="10">
        <f>'[1]VA prix 2009 '!H44</f>
        <v>225875</v>
      </c>
      <c r="I44" s="10">
        <f>'[1]VA prix 2009 '!I44</f>
        <v>237900</v>
      </c>
      <c r="J44" s="10">
        <f>'[1]VA prix 2009 '!J44</f>
        <v>290427</v>
      </c>
      <c r="K44" s="10">
        <f>'[1]VA prix 2009 '!K44</f>
        <v>300543</v>
      </c>
      <c r="L44" s="10">
        <f>'[1]VA prix 2009 '!L44</f>
        <v>310376</v>
      </c>
      <c r="M44" s="10">
        <f>'[1]VA prix 2009 '!M44</f>
        <v>301837</v>
      </c>
      <c r="N44" s="10">
        <f>'[1]VA prix 2009 '!N44</f>
        <v>347001</v>
      </c>
      <c r="O44" s="10">
        <f>'[1]VA prix 2009 '!O44</f>
        <v>352677</v>
      </c>
      <c r="P44" s="10">
        <f>'[1]VA prix 2009 '!P44</f>
        <v>405349</v>
      </c>
      <c r="Q44" s="10">
        <f>'[1]VA prix 2009 '!Q44</f>
        <v>399093</v>
      </c>
      <c r="R44" s="10">
        <f>'[1]VA prix 2009 '!R44</f>
        <v>407692</v>
      </c>
      <c r="S44" s="10">
        <f>'[1]VA prix 2009 '!S44</f>
        <v>413435</v>
      </c>
      <c r="T44" s="10">
        <f>'[1]VA prix 2009 '!T44</f>
        <v>437142</v>
      </c>
      <c r="U44" s="10">
        <f>'[1]VA prix 2009 '!U44</f>
        <v>468691</v>
      </c>
      <c r="V44" s="10">
        <f>'[1]VA prix 2009 '!V44</f>
        <v>560377</v>
      </c>
    </row>
    <row r="45" spans="1:22" x14ac:dyDescent="0.25">
      <c r="A45" s="4" t="s">
        <v>45</v>
      </c>
      <c r="B45" s="10">
        <f>'[1]VA prix 2009 '!B45</f>
        <v>34782</v>
      </c>
      <c r="C45" s="10">
        <f>'[1]VA prix 2009 '!C45</f>
        <v>26601</v>
      </c>
      <c r="D45" s="10">
        <f>'[1]VA prix 2009 '!D45</f>
        <v>26668</v>
      </c>
      <c r="E45" s="10">
        <f>'[1]VA prix 2009 '!E45</f>
        <v>16647</v>
      </c>
      <c r="F45" s="10">
        <f>'[1]VA prix 2009 '!F45</f>
        <v>34407</v>
      </c>
      <c r="G45" s="10">
        <f>'[1]VA prix 2009 '!G45</f>
        <v>47982</v>
      </c>
      <c r="H45" s="10">
        <f>'[1]VA prix 2009 '!H45</f>
        <v>71116</v>
      </c>
      <c r="I45" s="10">
        <f>'[1]VA prix 2009 '!I45</f>
        <v>67718</v>
      </c>
      <c r="J45" s="10">
        <f>'[1]VA prix 2009 '!J45</f>
        <v>58134</v>
      </c>
      <c r="K45" s="10">
        <f>'[1]VA prix 2009 '!K45</f>
        <v>60532</v>
      </c>
      <c r="L45" s="10">
        <f>'[1]VA prix 2009 '!L45</f>
        <v>64080</v>
      </c>
      <c r="M45" s="10">
        <f>'[1]VA prix 2009 '!M45</f>
        <v>72405</v>
      </c>
      <c r="N45" s="10">
        <f>'[1]VA prix 2009 '!N45</f>
        <v>78565</v>
      </c>
      <c r="O45" s="10">
        <f>'[1]VA prix 2009 '!O45</f>
        <v>80831</v>
      </c>
      <c r="P45" s="10">
        <f>'[1]VA prix 2009 '!P45</f>
        <v>90005</v>
      </c>
      <c r="Q45" s="10">
        <f>'[1]VA prix 2009 '!Q45</f>
        <v>98048</v>
      </c>
      <c r="R45" s="10">
        <f>'[1]VA prix 2009 '!R45</f>
        <v>131983</v>
      </c>
      <c r="S45" s="10">
        <f>'[1]VA prix 2009 '!S45</f>
        <v>108721</v>
      </c>
      <c r="T45" s="10">
        <f>'[1]VA prix 2009 '!T45</f>
        <v>123975</v>
      </c>
      <c r="U45" s="10">
        <f>'[1]VA prix 2009 '!U45</f>
        <v>140677</v>
      </c>
      <c r="V45" s="10">
        <f>'[1]VA prix 2009 '!V45</f>
        <v>168154</v>
      </c>
    </row>
    <row r="46" spans="1:22" x14ac:dyDescent="0.25">
      <c r="A46" s="4" t="s">
        <v>46</v>
      </c>
      <c r="B46" s="10">
        <f>'[1]VA prix 2009 '!B46</f>
        <v>76159</v>
      </c>
      <c r="C46" s="10">
        <f>'[1]VA prix 2009 '!C46</f>
        <v>74497</v>
      </c>
      <c r="D46" s="10">
        <f>'[1]VA prix 2009 '!D46</f>
        <v>73350</v>
      </c>
      <c r="E46" s="10">
        <f>'[1]VA prix 2009 '!E46</f>
        <v>73708</v>
      </c>
      <c r="F46" s="10">
        <f>'[1]VA prix 2009 '!F46</f>
        <v>74045</v>
      </c>
      <c r="G46" s="10">
        <f>'[1]VA prix 2009 '!G46</f>
        <v>75889</v>
      </c>
      <c r="H46" s="10">
        <f>'[1]VA prix 2009 '!H46</f>
        <v>73072</v>
      </c>
      <c r="I46" s="10">
        <f>'[1]VA prix 2009 '!I46</f>
        <v>75831</v>
      </c>
      <c r="J46" s="10">
        <f>'[1]VA prix 2009 '!J46</f>
        <v>82234</v>
      </c>
      <c r="K46" s="10">
        <f>'[1]VA prix 2009 '!K46</f>
        <v>85181</v>
      </c>
      <c r="L46" s="10">
        <f>'[1]VA prix 2009 '!L46</f>
        <v>89092</v>
      </c>
      <c r="M46" s="10">
        <f>'[1]VA prix 2009 '!M46</f>
        <v>103297</v>
      </c>
      <c r="N46" s="10">
        <f>'[1]VA prix 2009 '!N46</f>
        <v>110430</v>
      </c>
      <c r="O46" s="10">
        <f>'[1]VA prix 2009 '!O46</f>
        <v>111749</v>
      </c>
      <c r="P46" s="10">
        <f>'[1]VA prix 2009 '!P46</f>
        <v>121798</v>
      </c>
      <c r="Q46" s="10">
        <f>'[1]VA prix 2009 '!Q46</f>
        <v>114168</v>
      </c>
      <c r="R46" s="10">
        <f>'[1]VA prix 2009 '!R46</f>
        <v>198934</v>
      </c>
      <c r="S46" s="10">
        <f>'[1]VA prix 2009 '!S46</f>
        <v>221627</v>
      </c>
      <c r="T46" s="10">
        <f>'[1]VA prix 2009 '!T46</f>
        <v>227385</v>
      </c>
      <c r="U46" s="10">
        <f>'[1]VA prix 2009 '!U46</f>
        <v>235302</v>
      </c>
      <c r="V46" s="10">
        <f>'[1]VA prix 2009 '!V46</f>
        <v>281291</v>
      </c>
    </row>
    <row r="47" spans="1:22" x14ac:dyDescent="0.25">
      <c r="A47" s="4" t="s">
        <v>47</v>
      </c>
      <c r="B47" s="10">
        <f>'[1]VA prix 2009 '!B47</f>
        <v>-228784</v>
      </c>
      <c r="C47" s="10">
        <f>'[1]VA prix 2009 '!C47</f>
        <v>-241189</v>
      </c>
      <c r="D47" s="10">
        <f>'[1]VA prix 2009 '!D47</f>
        <v>-278070</v>
      </c>
      <c r="E47" s="10">
        <f>'[1]VA prix 2009 '!E47</f>
        <v>-279239</v>
      </c>
      <c r="F47" s="10">
        <f>'[1]VA prix 2009 '!F47</f>
        <v>-280243</v>
      </c>
      <c r="G47" s="10">
        <f>'[1]VA prix 2009 '!G47</f>
        <v>-297959</v>
      </c>
      <c r="H47" s="10">
        <f>'[1]VA prix 2009 '!H47</f>
        <v>-282609</v>
      </c>
      <c r="I47" s="10">
        <f>'[1]VA prix 2009 '!I47</f>
        <v>-304830</v>
      </c>
      <c r="J47" s="10">
        <f>'[1]VA prix 2009 '!J47</f>
        <v>-307488</v>
      </c>
      <c r="K47" s="10">
        <f>'[1]VA prix 2009 '!K47</f>
        <v>-321019</v>
      </c>
      <c r="L47" s="10">
        <f>'[1]VA prix 2009 '!L47</f>
        <v>-341596</v>
      </c>
      <c r="M47" s="10">
        <f>'[1]VA prix 2009 '!M47</f>
        <v>-351719</v>
      </c>
      <c r="N47" s="10">
        <f>'[1]VA prix 2009 '!N47</f>
        <v>-416109</v>
      </c>
      <c r="O47" s="10">
        <f>'[1]VA prix 2009 '!O47</f>
        <v>-401831</v>
      </c>
      <c r="P47" s="10">
        <f>'[1]VA prix 2009 '!P47</f>
        <v>-425913</v>
      </c>
      <c r="Q47" s="10">
        <f>'[1]VA prix 2009 '!Q47</f>
        <v>-385781</v>
      </c>
      <c r="R47" s="10">
        <f>'[1]VA prix 2009 '!R47</f>
        <v>-410390</v>
      </c>
      <c r="S47" s="10">
        <f>'[1]VA prix 2009 '!S47</f>
        <v>-415456</v>
      </c>
      <c r="T47" s="10">
        <f>'[1]VA prix 2009 '!T47</f>
        <v>-418320</v>
      </c>
      <c r="U47" s="10">
        <f>'[1]VA prix 2009 '!U47</f>
        <v>-456926</v>
      </c>
      <c r="V47" s="10">
        <f>'[1]VA prix 2009 '!V47</f>
        <v>-521430</v>
      </c>
    </row>
    <row r="48" spans="1:22" x14ac:dyDescent="0.25">
      <c r="A48" s="4" t="s">
        <v>48</v>
      </c>
      <c r="B48" s="10">
        <f>'[1]VA prix 2009 '!B48</f>
        <v>0</v>
      </c>
      <c r="C48" s="10">
        <f>'[1]VA prix 2009 '!C48</f>
        <v>0</v>
      </c>
      <c r="D48" s="10">
        <f>'[1]VA prix 2009 '!D48</f>
        <v>0</v>
      </c>
      <c r="E48" s="10">
        <f>'[1]VA prix 2009 '!E48</f>
        <v>0</v>
      </c>
      <c r="F48" s="10">
        <f>'[1]VA prix 2009 '!F48</f>
        <v>0</v>
      </c>
      <c r="G48" s="10">
        <f>'[1]VA prix 2009 '!G48</f>
        <v>0</v>
      </c>
      <c r="H48" s="10">
        <f>'[1]VA prix 2009 '!H48</f>
        <v>0</v>
      </c>
      <c r="I48" s="10">
        <f>'[1]VA prix 2009 '!I48</f>
        <v>0</v>
      </c>
      <c r="J48" s="10">
        <f>'[1]VA prix 2009 '!J48</f>
        <v>0</v>
      </c>
      <c r="K48" s="10">
        <f>'[1]VA prix 2009 '!K48</f>
        <v>0</v>
      </c>
      <c r="L48" s="10">
        <f>'[1]VA prix 2009 '!L48</f>
        <v>0</v>
      </c>
      <c r="M48" s="10">
        <f>'[1]VA prix 2009 '!M48</f>
        <v>0</v>
      </c>
      <c r="N48" s="10">
        <f>'[1]VA prix 2009 '!N48</f>
        <v>0</v>
      </c>
      <c r="O48" s="10">
        <f>'[1]VA prix 2009 '!O48</f>
        <v>0</v>
      </c>
      <c r="P48" s="10">
        <f>'[1]VA prix 2009 '!P48</f>
        <v>0</v>
      </c>
      <c r="Q48" s="10">
        <f>'[1]VA prix 2009 '!Q48</f>
        <v>0</v>
      </c>
      <c r="R48" s="10">
        <f>'[1]VA prix 2009 '!R48</f>
        <v>0</v>
      </c>
      <c r="S48" s="10">
        <f>'[1]VA prix 2009 '!S48</f>
        <v>0</v>
      </c>
      <c r="T48" s="10">
        <f>'[1]VA prix 2009 '!T48</f>
        <v>0</v>
      </c>
      <c r="U48" s="10">
        <f>'[1]VA prix 2009 '!U48</f>
        <v>0</v>
      </c>
      <c r="V48" s="10">
        <f>'[1]VA prix 2009 '!V48</f>
        <v>0</v>
      </c>
    </row>
    <row r="49" spans="1:22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" customFormat="1" x14ac:dyDescent="0.25">
      <c r="A51" s="1" t="s">
        <v>2</v>
      </c>
      <c r="B51" s="3">
        <f>SUM(B5:B48)</f>
        <v>8778241</v>
      </c>
      <c r="C51" s="3">
        <f t="shared" ref="C51:V51" si="0">SUM(C5:C48)</f>
        <v>9430706</v>
      </c>
      <c r="D51" s="3">
        <f t="shared" si="0"/>
        <v>9913012</v>
      </c>
      <c r="E51" s="3">
        <f t="shared" si="0"/>
        <v>10399484</v>
      </c>
      <c r="F51" s="3">
        <f t="shared" si="0"/>
        <v>9970544</v>
      </c>
      <c r="G51" s="3">
        <f t="shared" si="0"/>
        <v>9903626</v>
      </c>
      <c r="H51" s="3">
        <f t="shared" si="0"/>
        <v>9504277</v>
      </c>
      <c r="I51" s="3">
        <f t="shared" si="0"/>
        <v>9327696</v>
      </c>
      <c r="J51" s="3">
        <f t="shared" si="0"/>
        <v>9419331</v>
      </c>
      <c r="K51" s="3">
        <f t="shared" si="0"/>
        <v>9601557</v>
      </c>
      <c r="L51" s="3">
        <f t="shared" si="0"/>
        <v>9810046</v>
      </c>
      <c r="M51" s="3">
        <f t="shared" si="0"/>
        <v>9771987</v>
      </c>
      <c r="N51" s="3">
        <f t="shared" si="0"/>
        <v>10001067</v>
      </c>
      <c r="O51" s="3">
        <f t="shared" si="0"/>
        <v>10287844</v>
      </c>
      <c r="P51" s="3">
        <f t="shared" si="0"/>
        <v>10552936</v>
      </c>
      <c r="Q51" s="3">
        <f t="shared" si="0"/>
        <v>10029562</v>
      </c>
      <c r="R51" s="3">
        <f t="shared" si="0"/>
        <v>11012587</v>
      </c>
      <c r="S51" s="3">
        <f t="shared" si="0"/>
        <v>12048171</v>
      </c>
      <c r="T51" s="3">
        <f t="shared" si="0"/>
        <v>13037565</v>
      </c>
      <c r="U51" s="3">
        <f t="shared" si="0"/>
        <v>13914013</v>
      </c>
      <c r="V51" s="3">
        <f t="shared" si="0"/>
        <v>15158707</v>
      </c>
    </row>
    <row r="52" spans="1:22" s="1" customFormat="1" x14ac:dyDescent="0.25">
      <c r="A52" s="1" t="s">
        <v>3</v>
      </c>
      <c r="B52" s="3">
        <f>'[1]Impot_Sub prix 2009'!B17</f>
        <v>1015368</v>
      </c>
      <c r="C52" s="3">
        <f>'[1]Impot_Sub prix 2009'!C17</f>
        <v>1007054</v>
      </c>
      <c r="D52" s="3">
        <f>'[1]Impot_Sub prix 2009'!D17</f>
        <v>1013324</v>
      </c>
      <c r="E52" s="3">
        <f>'[1]Impot_Sub prix 2009'!E17</f>
        <v>895167</v>
      </c>
      <c r="F52" s="3">
        <f>'[1]Impot_Sub prix 2009'!F17</f>
        <v>897782</v>
      </c>
      <c r="G52" s="3">
        <f>'[1]Impot_Sub prix 2009'!G17</f>
        <v>886279</v>
      </c>
      <c r="H52" s="3">
        <f>'[1]Impot_Sub prix 2009'!H17</f>
        <v>997426</v>
      </c>
      <c r="I52" s="3">
        <f>'[1]Impot_Sub prix 2009'!I17</f>
        <v>1037355</v>
      </c>
      <c r="J52" s="3">
        <f>'[1]Impot_Sub prix 2009'!J17</f>
        <v>1160588</v>
      </c>
      <c r="K52" s="3">
        <f>'[1]Impot_Sub prix 2009'!K17</f>
        <v>1104993</v>
      </c>
      <c r="L52" s="3">
        <f>'[1]Impot_Sub prix 2009'!L17</f>
        <v>1151949</v>
      </c>
      <c r="M52" s="3">
        <f>'[1]Impot_Sub prix 2009'!M17</f>
        <v>1217520</v>
      </c>
      <c r="N52" s="3">
        <f>'[1]Impot_Sub prix 2009'!N17</f>
        <v>1163640</v>
      </c>
      <c r="O52" s="3">
        <f>'[1]Impot_Sub prix 2009'!O17</f>
        <v>1175656</v>
      </c>
      <c r="P52" s="3">
        <f>'[1]Impot_Sub prix 2009'!P17</f>
        <v>1141856</v>
      </c>
      <c r="Q52" s="3">
        <f>'[1]Impot_Sub prix 2009'!Q17</f>
        <v>1051611</v>
      </c>
      <c r="R52" s="3">
        <f>'[1]Impot_Sub prix 2009'!R17</f>
        <v>1350220</v>
      </c>
      <c r="S52" s="3">
        <f>'[1]Impot_Sub prix 2009'!S17</f>
        <v>1382518</v>
      </c>
      <c r="T52" s="3">
        <f>'[1]Impot_Sub prix 2009'!T17</f>
        <v>1497817</v>
      </c>
      <c r="U52" s="3">
        <f>'[1]Impot_Sub prix 2009'!U17</f>
        <v>1872002</v>
      </c>
      <c r="V52" s="3">
        <f>'[1]Impot_Sub prix 2009'!V17</f>
        <v>1992193</v>
      </c>
    </row>
    <row r="53" spans="1:22" x14ac:dyDescent="0.25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6" t="s">
        <v>4</v>
      </c>
      <c r="B54" s="12">
        <f>B57-(B51+B52)</f>
        <v>-300370</v>
      </c>
      <c r="C54" s="12">
        <f t="shared" ref="C54:V54" si="1">C57-(C51+C52)</f>
        <v>-401256</v>
      </c>
      <c r="D54" s="12">
        <f t="shared" si="1"/>
        <v>-394964</v>
      </c>
      <c r="E54" s="12">
        <f t="shared" si="1"/>
        <v>-592931</v>
      </c>
      <c r="F54" s="12">
        <f t="shared" si="1"/>
        <v>-387961</v>
      </c>
      <c r="G54" s="12">
        <f t="shared" si="1"/>
        <v>-296820</v>
      </c>
      <c r="H54" s="12">
        <f t="shared" si="1"/>
        <v>-183605</v>
      </c>
      <c r="I54" s="12">
        <f t="shared" si="1"/>
        <v>-187231</v>
      </c>
      <c r="J54" s="12">
        <f t="shared" si="1"/>
        <v>-276731</v>
      </c>
      <c r="K54" s="12">
        <f t="shared" si="1"/>
        <v>-226019</v>
      </c>
      <c r="L54" s="12">
        <f t="shared" si="1"/>
        <v>-322596</v>
      </c>
      <c r="M54" s="12">
        <f t="shared" si="1"/>
        <v>-162318</v>
      </c>
      <c r="N54" s="12">
        <f t="shared" si="1"/>
        <v>-62200</v>
      </c>
      <c r="O54" s="12">
        <f t="shared" si="1"/>
        <v>0</v>
      </c>
      <c r="P54" s="12">
        <f t="shared" si="1"/>
        <v>0</v>
      </c>
      <c r="Q54" s="12">
        <f t="shared" si="1"/>
        <v>122599</v>
      </c>
      <c r="R54" s="12">
        <f t="shared" si="1"/>
        <v>-28574</v>
      </c>
      <c r="S54" s="12">
        <f t="shared" si="1"/>
        <v>46808</v>
      </c>
      <c r="T54" s="12">
        <f t="shared" si="1"/>
        <v>124003</v>
      </c>
      <c r="U54" s="12">
        <f t="shared" si="1"/>
        <v>169679</v>
      </c>
      <c r="V54" s="12">
        <f t="shared" si="1"/>
        <v>106432</v>
      </c>
    </row>
    <row r="55" spans="1:22" x14ac:dyDescent="0.25">
      <c r="A55" s="6" t="s">
        <v>5</v>
      </c>
      <c r="B55" s="13">
        <f>B54/B57</f>
        <v>-3.1640412718988743E-2</v>
      </c>
      <c r="C55" s="13">
        <f t="shared" ref="C55:V55" si="2">C54/C57</f>
        <v>-3.9979658255504105E-2</v>
      </c>
      <c r="D55" s="13">
        <f t="shared" si="2"/>
        <v>-3.7503565537329801E-2</v>
      </c>
      <c r="E55" s="13">
        <f t="shared" si="2"/>
        <v>-5.5405205892136968E-2</v>
      </c>
      <c r="F55" s="13">
        <f t="shared" si="2"/>
        <v>-3.7017890121193296E-2</v>
      </c>
      <c r="G55" s="13">
        <f t="shared" si="2"/>
        <v>-2.8287200570661537E-2</v>
      </c>
      <c r="H55" s="13">
        <f t="shared" si="2"/>
        <v>-1.7794461731222171E-2</v>
      </c>
      <c r="I55" s="13">
        <f t="shared" si="2"/>
        <v>-1.8395982636753253E-2</v>
      </c>
      <c r="J55" s="13">
        <f t="shared" si="2"/>
        <v>-2.6858774196879646E-2</v>
      </c>
      <c r="K55" s="13">
        <f t="shared" si="2"/>
        <v>-2.1565605788485334E-2</v>
      </c>
      <c r="L55" s="13">
        <f t="shared" si="2"/>
        <v>-3.0320885606414421E-2</v>
      </c>
      <c r="M55" s="13">
        <f t="shared" si="2"/>
        <v>-1.4991702832563465E-2</v>
      </c>
      <c r="N55" s="13">
        <f t="shared" si="2"/>
        <v>-5.6023382826959709E-3</v>
      </c>
      <c r="O55" s="13">
        <f t="shared" si="2"/>
        <v>0</v>
      </c>
      <c r="P55" s="13">
        <f t="shared" si="2"/>
        <v>0</v>
      </c>
      <c r="Q55" s="13">
        <f t="shared" si="2"/>
        <v>1.0942653956185471E-2</v>
      </c>
      <c r="R55" s="13">
        <f t="shared" si="2"/>
        <v>-2.3166418211817467E-3</v>
      </c>
      <c r="S55" s="13">
        <f t="shared" si="2"/>
        <v>3.4730484451230077E-3</v>
      </c>
      <c r="T55" s="13">
        <f t="shared" si="2"/>
        <v>8.4589496762654103E-3</v>
      </c>
      <c r="U55" s="13">
        <f t="shared" si="2"/>
        <v>1.0634385442588708E-2</v>
      </c>
      <c r="V55" s="13">
        <f t="shared" si="2"/>
        <v>6.1673496227574462E-3</v>
      </c>
    </row>
    <row r="56" spans="1:22" x14ac:dyDescent="0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9" customFormat="1" x14ac:dyDescent="0.25">
      <c r="A57" s="7" t="s">
        <v>6</v>
      </c>
      <c r="B57" s="11">
        <f>'[1]PIB prix 2009'!B17</f>
        <v>9493239</v>
      </c>
      <c r="C57" s="11">
        <f>'[1]PIB prix 2009'!C17</f>
        <v>10036504</v>
      </c>
      <c r="D57" s="11">
        <f>'[1]PIB prix 2009'!D17</f>
        <v>10531372</v>
      </c>
      <c r="E57" s="11">
        <f>'[1]PIB prix 2009'!E17</f>
        <v>10701720</v>
      </c>
      <c r="F57" s="11">
        <f>'[1]PIB prix 2009'!F17</f>
        <v>10480365</v>
      </c>
      <c r="G57" s="11">
        <f>'[1]PIB prix 2009'!G17</f>
        <v>10493085</v>
      </c>
      <c r="H57" s="11">
        <f>'[1]PIB prix 2009'!H17</f>
        <v>10318098</v>
      </c>
      <c r="I57" s="11">
        <f>'[1]PIB prix 2009'!I17</f>
        <v>10177820</v>
      </c>
      <c r="J57" s="11">
        <f>'[1]PIB prix 2009'!J17</f>
        <v>10303188</v>
      </c>
      <c r="K57" s="11">
        <f>'[1]PIB prix 2009'!K17</f>
        <v>10480531</v>
      </c>
      <c r="L57" s="11">
        <f>'[1]PIB prix 2009'!L17</f>
        <v>10639399</v>
      </c>
      <c r="M57" s="11">
        <f>'[1]PIB prix 2009'!M17</f>
        <v>10827189</v>
      </c>
      <c r="N57" s="11">
        <f>'[1]PIB prix 2009'!N17</f>
        <v>11102507</v>
      </c>
      <c r="O57" s="11">
        <f>'[1]PIB prix 2009'!O17</f>
        <v>11463500</v>
      </c>
      <c r="P57" s="11">
        <f>'[1]PIB prix 2009'!P17</f>
        <v>11694792</v>
      </c>
      <c r="Q57" s="11">
        <f>'[1]PIB prix 2009'!Q17</f>
        <v>11203772</v>
      </c>
      <c r="R57" s="11">
        <f>'[1]PIB prix 2009'!R17</f>
        <v>12334233</v>
      </c>
      <c r="S57" s="11">
        <f>'[1]PIB prix 2009'!S17</f>
        <v>13477497</v>
      </c>
      <c r="T57" s="11">
        <f>'[1]PIB prix 2009'!T17</f>
        <v>14659385</v>
      </c>
      <c r="U57" s="11">
        <f>'[1]PIB prix 2009'!U17</f>
        <v>15955694</v>
      </c>
      <c r="V57" s="11">
        <f>'[1]PIB prix 2009'!V17</f>
        <v>17257332</v>
      </c>
    </row>
    <row r="58" spans="1:22" x14ac:dyDescent="0.25">
      <c r="A58" s="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" customFormat="1" x14ac:dyDescent="0.25">
      <c r="A60" s="1" t="s">
        <v>7</v>
      </c>
      <c r="B60" s="3">
        <f>B61+B62</f>
        <v>7077601</v>
      </c>
      <c r="C60" s="3">
        <f t="shared" ref="C60:V60" si="3">C61+C62</f>
        <v>7264131</v>
      </c>
      <c r="D60" s="3">
        <f t="shared" si="3"/>
        <v>7645896</v>
      </c>
      <c r="E60" s="3">
        <f t="shared" si="3"/>
        <v>7847206</v>
      </c>
      <c r="F60" s="3">
        <f t="shared" si="3"/>
        <v>7975491</v>
      </c>
      <c r="G60" s="3">
        <f t="shared" si="3"/>
        <v>8198798</v>
      </c>
      <c r="H60" s="3">
        <f t="shared" si="3"/>
        <v>8090602</v>
      </c>
      <c r="I60" s="3">
        <f t="shared" si="3"/>
        <v>8163369</v>
      </c>
      <c r="J60" s="3">
        <f t="shared" si="3"/>
        <v>8178234</v>
      </c>
      <c r="K60" s="3">
        <f t="shared" si="3"/>
        <v>8271584</v>
      </c>
      <c r="L60" s="3">
        <f t="shared" si="3"/>
        <v>8356810</v>
      </c>
      <c r="M60" s="3">
        <f t="shared" si="3"/>
        <v>8814201</v>
      </c>
      <c r="N60" s="3">
        <f t="shared" si="3"/>
        <v>8866186</v>
      </c>
      <c r="O60" s="3">
        <f t="shared" si="3"/>
        <v>9213615</v>
      </c>
      <c r="P60" s="3">
        <f t="shared" si="3"/>
        <v>9631343</v>
      </c>
      <c r="Q60" s="3">
        <f t="shared" si="3"/>
        <v>9128519</v>
      </c>
      <c r="R60" s="3">
        <f t="shared" si="3"/>
        <v>9986116</v>
      </c>
      <c r="S60" s="3">
        <f t="shared" si="3"/>
        <v>10402028</v>
      </c>
      <c r="T60" s="3">
        <f t="shared" si="3"/>
        <v>11461305</v>
      </c>
      <c r="U60" s="3">
        <f t="shared" si="3"/>
        <v>12896990</v>
      </c>
      <c r="V60" s="3">
        <f t="shared" si="3"/>
        <v>14064736</v>
      </c>
    </row>
    <row r="61" spans="1:22" x14ac:dyDescent="0.25">
      <c r="A61" s="8" t="s">
        <v>8</v>
      </c>
      <c r="B61" s="10">
        <f>'[1]CF Totale prix 2009'!B33</f>
        <v>6008571</v>
      </c>
      <c r="C61" s="10">
        <f>'[1]CF Totale prix 2009'!C33</f>
        <v>6167098</v>
      </c>
      <c r="D61" s="10">
        <f>'[1]CF Totale prix 2009'!D33</f>
        <v>6561578</v>
      </c>
      <c r="E61" s="10">
        <f>'[1]CF Totale prix 2009'!E33</f>
        <v>6812860</v>
      </c>
      <c r="F61" s="10">
        <f>'[1]CF Totale prix 2009'!F33</f>
        <v>6829974</v>
      </c>
      <c r="G61" s="10">
        <f>'[1]CF Totale prix 2009'!G33</f>
        <v>7031800</v>
      </c>
      <c r="H61" s="10">
        <f>'[1]CF Totale prix 2009'!H33</f>
        <v>6926780</v>
      </c>
      <c r="I61" s="10">
        <f>'[1]CF Totale prix 2009'!I33</f>
        <v>6797346</v>
      </c>
      <c r="J61" s="10">
        <f>'[1]CF Totale prix 2009'!J33</f>
        <v>6834887</v>
      </c>
      <c r="K61" s="10">
        <f>'[1]CF Totale prix 2009'!K33</f>
        <v>6931482</v>
      </c>
      <c r="L61" s="10">
        <f>'[1]CF Totale prix 2009'!L33</f>
        <v>7055441</v>
      </c>
      <c r="M61" s="10">
        <f>'[1]CF Totale prix 2009'!M33</f>
        <v>7501503</v>
      </c>
      <c r="N61" s="10">
        <f>'[1]CF Totale prix 2009'!N33</f>
        <v>7483013</v>
      </c>
      <c r="O61" s="10">
        <f>'[1]CF Totale prix 2009'!O33</f>
        <v>7765162</v>
      </c>
      <c r="P61" s="10">
        <f>'[1]CF Totale prix 2009'!P33</f>
        <v>8123410</v>
      </c>
      <c r="Q61" s="10">
        <f>'[1]CF Totale prix 2009'!Q33</f>
        <v>7779682</v>
      </c>
      <c r="R61" s="10">
        <f>'[1]CF Totale prix 2009'!R33</f>
        <v>8525748</v>
      </c>
      <c r="S61" s="10">
        <f>'[1]CF Totale prix 2009'!S33</f>
        <v>8885644</v>
      </c>
      <c r="T61" s="10">
        <f>'[1]CF Totale prix 2009'!T33</f>
        <v>9793791</v>
      </c>
      <c r="U61" s="10">
        <f>'[1]CF Totale prix 2009'!U33</f>
        <v>11140208</v>
      </c>
      <c r="V61" s="10">
        <f>'[1]CF Totale prix 2009'!V33</f>
        <v>12213638</v>
      </c>
    </row>
    <row r="62" spans="1:22" x14ac:dyDescent="0.25">
      <c r="A62" s="8" t="s">
        <v>9</v>
      </c>
      <c r="B62" s="10">
        <f>'[1]CF Totale prix 2009'!B34</f>
        <v>1069030</v>
      </c>
      <c r="C62" s="10">
        <f>'[1]CF Totale prix 2009'!C34</f>
        <v>1097033</v>
      </c>
      <c r="D62" s="10">
        <f>'[1]CF Totale prix 2009'!D34</f>
        <v>1084318</v>
      </c>
      <c r="E62" s="10">
        <f>'[1]CF Totale prix 2009'!E34</f>
        <v>1034346</v>
      </c>
      <c r="F62" s="10">
        <f>'[1]CF Totale prix 2009'!F34</f>
        <v>1145517</v>
      </c>
      <c r="G62" s="10">
        <f>'[1]CF Totale prix 2009'!G34</f>
        <v>1166998</v>
      </c>
      <c r="H62" s="10">
        <f>'[1]CF Totale prix 2009'!H34</f>
        <v>1163822</v>
      </c>
      <c r="I62" s="10">
        <f>'[1]CF Totale prix 2009'!I34</f>
        <v>1366023</v>
      </c>
      <c r="J62" s="10">
        <f>'[1]CF Totale prix 2009'!J34</f>
        <v>1343347</v>
      </c>
      <c r="K62" s="10">
        <f>'[1]CF Totale prix 2009'!K34</f>
        <v>1340102</v>
      </c>
      <c r="L62" s="10">
        <f>'[1]CF Totale prix 2009'!L34</f>
        <v>1301369</v>
      </c>
      <c r="M62" s="10">
        <f>'[1]CF Totale prix 2009'!M34</f>
        <v>1312698</v>
      </c>
      <c r="N62" s="10">
        <f>'[1]CF Totale prix 2009'!N34</f>
        <v>1383173</v>
      </c>
      <c r="O62" s="10">
        <f>'[1]CF Totale prix 2009'!O34</f>
        <v>1448453</v>
      </c>
      <c r="P62" s="10">
        <f>'[1]CF Totale prix 2009'!P34</f>
        <v>1507933</v>
      </c>
      <c r="Q62" s="10">
        <f>'[1]CF Totale prix 2009'!Q34</f>
        <v>1348837</v>
      </c>
      <c r="R62" s="10">
        <f>'[1]CF Totale prix 2009'!R34</f>
        <v>1460368</v>
      </c>
      <c r="S62" s="10">
        <f>'[1]CF Totale prix 2009'!S34</f>
        <v>1516384</v>
      </c>
      <c r="T62" s="10">
        <f>'[1]CF Totale prix 2009'!T34</f>
        <v>1667514</v>
      </c>
      <c r="U62" s="10">
        <f>'[1]CF Totale prix 2009'!U34</f>
        <v>1756782</v>
      </c>
      <c r="V62" s="10">
        <f>'[1]CF Totale prix 2009'!V34</f>
        <v>1851098</v>
      </c>
    </row>
    <row r="63" spans="1:22" x14ac:dyDescent="0.25">
      <c r="A63" s="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" customFormat="1" x14ac:dyDescent="0.25">
      <c r="A64" s="1" t="s">
        <v>10</v>
      </c>
      <c r="B64" s="3">
        <f>B65+B66</f>
        <v>1162211</v>
      </c>
      <c r="C64" s="3">
        <f t="shared" ref="C64:V64" si="4">C65+C66</f>
        <v>1235713</v>
      </c>
      <c r="D64" s="3">
        <f t="shared" si="4"/>
        <v>1314974</v>
      </c>
      <c r="E64" s="3">
        <f t="shared" si="4"/>
        <v>1285987</v>
      </c>
      <c r="F64" s="3">
        <f t="shared" si="4"/>
        <v>886705</v>
      </c>
      <c r="G64" s="3">
        <f t="shared" si="4"/>
        <v>764714</v>
      </c>
      <c r="H64" s="3">
        <f t="shared" si="4"/>
        <v>953790</v>
      </c>
      <c r="I64" s="3">
        <f t="shared" si="4"/>
        <v>788445</v>
      </c>
      <c r="J64" s="3">
        <f t="shared" si="4"/>
        <v>883132</v>
      </c>
      <c r="K64" s="3">
        <f t="shared" si="4"/>
        <v>836004</v>
      </c>
      <c r="L64" s="3">
        <f t="shared" si="4"/>
        <v>936476</v>
      </c>
      <c r="M64" s="3">
        <f t="shared" si="4"/>
        <v>1131898</v>
      </c>
      <c r="N64" s="3">
        <f t="shared" si="4"/>
        <v>1202458</v>
      </c>
      <c r="O64" s="3">
        <f t="shared" si="4"/>
        <v>1246199</v>
      </c>
      <c r="P64" s="3">
        <f t="shared" si="4"/>
        <v>1530193</v>
      </c>
      <c r="Q64" s="3">
        <f t="shared" si="4"/>
        <v>940797</v>
      </c>
      <c r="R64" s="3">
        <f t="shared" si="4"/>
        <v>1439882</v>
      </c>
      <c r="S64" s="3">
        <f t="shared" si="4"/>
        <v>2155169</v>
      </c>
      <c r="T64" s="3">
        <f t="shared" si="4"/>
        <v>2561805</v>
      </c>
      <c r="U64" s="3">
        <f t="shared" si="4"/>
        <v>2937710</v>
      </c>
      <c r="V64" s="3">
        <f t="shared" si="4"/>
        <v>3436982</v>
      </c>
    </row>
    <row r="65" spans="1:22" x14ac:dyDescent="0.25">
      <c r="A65" s="8" t="s">
        <v>11</v>
      </c>
      <c r="B65" s="10">
        <f>'[1]Fbcf Totale prix 2009'!B33</f>
        <v>847242</v>
      </c>
      <c r="C65" s="10">
        <f>'[1]Fbcf Totale prix 2009'!C33</f>
        <v>808742</v>
      </c>
      <c r="D65" s="10">
        <f>'[1]Fbcf Totale prix 2009'!D33</f>
        <v>822538</v>
      </c>
      <c r="E65" s="10">
        <f>'[1]Fbcf Totale prix 2009'!E33</f>
        <v>851025</v>
      </c>
      <c r="F65" s="10">
        <f>'[1]Fbcf Totale prix 2009'!F33</f>
        <v>687464</v>
      </c>
      <c r="G65" s="10">
        <f>'[1]Fbcf Totale prix 2009'!G33</f>
        <v>551752</v>
      </c>
      <c r="H65" s="10">
        <f>'[1]Fbcf Totale prix 2009'!H33</f>
        <v>686200</v>
      </c>
      <c r="I65" s="10">
        <f>'[1]Fbcf Totale prix 2009'!I33</f>
        <v>546902</v>
      </c>
      <c r="J65" s="10">
        <f>'[1]Fbcf Totale prix 2009'!J33</f>
        <v>615394</v>
      </c>
      <c r="K65" s="10">
        <f>'[1]Fbcf Totale prix 2009'!K33</f>
        <v>608187</v>
      </c>
      <c r="L65" s="10">
        <f>'[1]Fbcf Totale prix 2009'!L33</f>
        <v>681280</v>
      </c>
      <c r="M65" s="10">
        <f>'[1]Fbcf Totale prix 2009'!M33</f>
        <v>856471</v>
      </c>
      <c r="N65" s="10">
        <f>'[1]Fbcf Totale prix 2009'!N33</f>
        <v>808818</v>
      </c>
      <c r="O65" s="10">
        <f>'[1]Fbcf Totale prix 2009'!O33</f>
        <v>853049</v>
      </c>
      <c r="P65" s="10">
        <f>'[1]Fbcf Totale prix 2009'!P33</f>
        <v>1099579</v>
      </c>
      <c r="Q65" s="10">
        <f>'[1]Fbcf Totale prix 2009'!Q33</f>
        <v>661171</v>
      </c>
      <c r="R65" s="10">
        <f>'[1]Fbcf Totale prix 2009'!R33</f>
        <v>815288</v>
      </c>
      <c r="S65" s="10">
        <f>'[1]Fbcf Totale prix 2009'!S33</f>
        <v>1348337</v>
      </c>
      <c r="T65" s="10">
        <f>'[1]Fbcf Totale prix 2009'!T33</f>
        <v>1612364</v>
      </c>
      <c r="U65" s="10">
        <f>'[1]Fbcf Totale prix 2009'!U33</f>
        <v>1907739</v>
      </c>
      <c r="V65" s="10">
        <f>'[1]Fbcf Totale prix 2009'!V33</f>
        <v>2307855</v>
      </c>
    </row>
    <row r="66" spans="1:22" x14ac:dyDescent="0.25">
      <c r="A66" s="8" t="s">
        <v>12</v>
      </c>
      <c r="B66" s="10">
        <f>'[1]Fbcf Totale prix 2009'!B34</f>
        <v>314969</v>
      </c>
      <c r="C66" s="10">
        <f>'[1]Fbcf Totale prix 2009'!C34</f>
        <v>426971</v>
      </c>
      <c r="D66" s="10">
        <f>'[1]Fbcf Totale prix 2009'!D34</f>
        <v>492436</v>
      </c>
      <c r="E66" s="10">
        <f>'[1]Fbcf Totale prix 2009'!E34</f>
        <v>434962</v>
      </c>
      <c r="F66" s="10">
        <f>'[1]Fbcf Totale prix 2009'!F34</f>
        <v>199241</v>
      </c>
      <c r="G66" s="10">
        <f>'[1]Fbcf Totale prix 2009'!G34</f>
        <v>212962</v>
      </c>
      <c r="H66" s="10">
        <f>'[1]Fbcf Totale prix 2009'!H34</f>
        <v>267590</v>
      </c>
      <c r="I66" s="10">
        <f>'[1]Fbcf Totale prix 2009'!I34</f>
        <v>241543</v>
      </c>
      <c r="J66" s="10">
        <f>'[1]Fbcf Totale prix 2009'!J34</f>
        <v>267738</v>
      </c>
      <c r="K66" s="10">
        <f>'[1]Fbcf Totale prix 2009'!K34</f>
        <v>227817</v>
      </c>
      <c r="L66" s="10">
        <f>'[1]Fbcf Totale prix 2009'!L34</f>
        <v>255196</v>
      </c>
      <c r="M66" s="10">
        <f>'[1]Fbcf Totale prix 2009'!M34</f>
        <v>275427</v>
      </c>
      <c r="N66" s="10">
        <f>'[1]Fbcf Totale prix 2009'!N34</f>
        <v>393640</v>
      </c>
      <c r="O66" s="10">
        <f>'[1]Fbcf Totale prix 2009'!O34</f>
        <v>393150</v>
      </c>
      <c r="P66" s="10">
        <f>'[1]Fbcf Totale prix 2009'!P34</f>
        <v>430614</v>
      </c>
      <c r="Q66" s="10">
        <f>'[1]Fbcf Totale prix 2009'!Q34</f>
        <v>279626</v>
      </c>
      <c r="R66" s="10">
        <f>'[1]Fbcf Totale prix 2009'!R34</f>
        <v>624594</v>
      </c>
      <c r="S66" s="10">
        <f>'[1]Fbcf Totale prix 2009'!S34</f>
        <v>806832</v>
      </c>
      <c r="T66" s="10">
        <f>'[1]Fbcf Totale prix 2009'!T34</f>
        <v>949441</v>
      </c>
      <c r="U66" s="10">
        <f>'[1]Fbcf Totale prix 2009'!U34</f>
        <v>1029971</v>
      </c>
      <c r="V66" s="10">
        <f>'[1]Fbcf Totale prix 2009'!V34</f>
        <v>1129127</v>
      </c>
    </row>
    <row r="67" spans="1:22" x14ac:dyDescent="0.25">
      <c r="A67" s="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" customFormat="1" x14ac:dyDescent="0.25">
      <c r="A68" s="1" t="s">
        <v>13</v>
      </c>
      <c r="B68" s="3">
        <f>B57+B74-B60-B64-B70</f>
        <v>-64595</v>
      </c>
      <c r="C68" s="3">
        <f t="shared" ref="C68:V68" si="5">C57+C74-C60-C64-C70</f>
        <v>90161</v>
      </c>
      <c r="D68" s="3">
        <f t="shared" si="5"/>
        <v>226596</v>
      </c>
      <c r="E68" s="3">
        <f t="shared" si="5"/>
        <v>-231108</v>
      </c>
      <c r="F68" s="3">
        <f t="shared" si="5"/>
        <v>69638</v>
      </c>
      <c r="G68" s="3">
        <f t="shared" si="5"/>
        <v>151576</v>
      </c>
      <c r="H68" s="3">
        <f t="shared" si="5"/>
        <v>-478980</v>
      </c>
      <c r="I68" s="3">
        <f t="shared" si="5"/>
        <v>173695</v>
      </c>
      <c r="J68" s="3">
        <f t="shared" si="5"/>
        <v>-115316</v>
      </c>
      <c r="K68" s="3">
        <f t="shared" si="5"/>
        <v>130723</v>
      </c>
      <c r="L68" s="3">
        <f t="shared" si="5"/>
        <v>-399526</v>
      </c>
      <c r="M68" s="3">
        <f t="shared" si="5"/>
        <v>-252797</v>
      </c>
      <c r="N68" s="3">
        <f t="shared" si="5"/>
        <v>99529</v>
      </c>
      <c r="O68" s="3">
        <f t="shared" si="5"/>
        <v>-249235</v>
      </c>
      <c r="P68" s="3">
        <f t="shared" si="5"/>
        <v>101040</v>
      </c>
      <c r="Q68" s="3">
        <f t="shared" si="5"/>
        <v>-322422</v>
      </c>
      <c r="R68" s="3">
        <f t="shared" si="5"/>
        <v>423717</v>
      </c>
      <c r="S68" s="3">
        <f t="shared" si="5"/>
        <v>609205</v>
      </c>
      <c r="T68" s="3">
        <f t="shared" si="5"/>
        <v>100842</v>
      </c>
      <c r="U68" s="3">
        <f t="shared" si="5"/>
        <v>4033</v>
      </c>
      <c r="V68" s="3">
        <f t="shared" si="5"/>
        <v>-124138</v>
      </c>
    </row>
    <row r="69" spans="1:22" x14ac:dyDescent="0.25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" customFormat="1" x14ac:dyDescent="0.25">
      <c r="A70" s="1" t="s">
        <v>14</v>
      </c>
      <c r="B70" s="3">
        <f>B71+B72</f>
        <v>4508368</v>
      </c>
      <c r="C70" s="3">
        <f t="shared" ref="C70:V70" si="6">C71+C72</f>
        <v>4910501</v>
      </c>
      <c r="D70" s="3">
        <f t="shared" si="6"/>
        <v>5007009</v>
      </c>
      <c r="E70" s="3">
        <f t="shared" si="6"/>
        <v>5263291</v>
      </c>
      <c r="F70" s="3">
        <f t="shared" si="6"/>
        <v>4840251</v>
      </c>
      <c r="G70" s="3">
        <f t="shared" si="6"/>
        <v>4656361</v>
      </c>
      <c r="H70" s="3">
        <f t="shared" si="6"/>
        <v>5153750</v>
      </c>
      <c r="I70" s="3">
        <f t="shared" si="6"/>
        <v>4543669</v>
      </c>
      <c r="J70" s="3">
        <f t="shared" si="6"/>
        <v>5229077</v>
      </c>
      <c r="K70" s="3">
        <f t="shared" si="6"/>
        <v>5670724</v>
      </c>
      <c r="L70" s="3">
        <f t="shared" si="6"/>
        <v>6002667</v>
      </c>
      <c r="M70" s="3">
        <f t="shared" si="6"/>
        <v>5358528</v>
      </c>
      <c r="N70" s="3">
        <f t="shared" si="6"/>
        <v>4938197</v>
      </c>
      <c r="O70" s="3">
        <f t="shared" si="6"/>
        <v>5829699</v>
      </c>
      <c r="P70" s="3">
        <f t="shared" si="6"/>
        <v>5577807</v>
      </c>
      <c r="Q70" s="3">
        <f t="shared" si="6"/>
        <v>5498081</v>
      </c>
      <c r="R70" s="3">
        <f t="shared" si="6"/>
        <v>5827555</v>
      </c>
      <c r="S70" s="3">
        <f t="shared" si="6"/>
        <v>5366369</v>
      </c>
      <c r="T70" s="3">
        <f t="shared" si="6"/>
        <v>5606015</v>
      </c>
      <c r="U70" s="3">
        <f t="shared" si="6"/>
        <v>5994429</v>
      </c>
      <c r="V70" s="3">
        <f t="shared" si="6"/>
        <v>5825985</v>
      </c>
    </row>
    <row r="71" spans="1:22" x14ac:dyDescent="0.25">
      <c r="A71" s="8" t="s">
        <v>15</v>
      </c>
      <c r="B71" s="10">
        <f>'[1]Exportation Totale prix 2009'!B33</f>
        <v>4119996</v>
      </c>
      <c r="C71" s="10">
        <f>'[1]Exportation Totale prix 2009'!C33</f>
        <v>4480530</v>
      </c>
      <c r="D71" s="10">
        <f>'[1]Exportation Totale prix 2009'!D33</f>
        <v>4520494</v>
      </c>
      <c r="E71" s="10">
        <f>'[1]Exportation Totale prix 2009'!E33</f>
        <v>4664739</v>
      </c>
      <c r="F71" s="10">
        <f>'[1]Exportation Totale prix 2009'!F33</f>
        <v>4441364</v>
      </c>
      <c r="G71" s="10">
        <f>'[1]Exportation Totale prix 2009'!G33</f>
        <v>4107743</v>
      </c>
      <c r="H71" s="10">
        <f>'[1]Exportation Totale prix 2009'!H33</f>
        <v>4603099</v>
      </c>
      <c r="I71" s="10">
        <f>'[1]Exportation Totale prix 2009'!I33</f>
        <v>4023030</v>
      </c>
      <c r="J71" s="10">
        <f>'[1]Exportation Totale prix 2009'!J33</f>
        <v>4766303</v>
      </c>
      <c r="K71" s="10">
        <f>'[1]Exportation Totale prix 2009'!K33</f>
        <v>5193782</v>
      </c>
      <c r="L71" s="10">
        <f>'[1]Exportation Totale prix 2009'!L33</f>
        <v>5525365</v>
      </c>
      <c r="M71" s="10">
        <f>'[1]Exportation Totale prix 2009'!M33</f>
        <v>4891317</v>
      </c>
      <c r="N71" s="10">
        <f>'[1]Exportation Totale prix 2009'!N33</f>
        <v>4487958</v>
      </c>
      <c r="O71" s="10">
        <f>'[1]Exportation Totale prix 2009'!O33</f>
        <v>5354423</v>
      </c>
      <c r="P71" s="10">
        <f>'[1]Exportation Totale prix 2009'!P33</f>
        <v>5050994</v>
      </c>
      <c r="Q71" s="10">
        <f>'[1]Exportation Totale prix 2009'!Q33</f>
        <v>4966030</v>
      </c>
      <c r="R71" s="10">
        <f>'[1]Exportation Totale prix 2009'!R33</f>
        <v>5272319</v>
      </c>
      <c r="S71" s="10">
        <f>'[1]Exportation Totale prix 2009'!S33</f>
        <v>4861750</v>
      </c>
      <c r="T71" s="10">
        <f>'[1]Exportation Totale prix 2009'!T33</f>
        <v>5132297</v>
      </c>
      <c r="U71" s="10">
        <f>'[1]Exportation Totale prix 2009'!U33</f>
        <v>5552255</v>
      </c>
      <c r="V71" s="10">
        <f>'[1]Exportation Totale prix 2009'!V33</f>
        <v>5396236</v>
      </c>
    </row>
    <row r="72" spans="1:22" x14ac:dyDescent="0.25">
      <c r="A72" s="8" t="s">
        <v>16</v>
      </c>
      <c r="B72" s="10">
        <f>'[1]Exportation Totale prix 2009'!B34</f>
        <v>388372</v>
      </c>
      <c r="C72" s="10">
        <f>'[1]Exportation Totale prix 2009'!C34</f>
        <v>429971</v>
      </c>
      <c r="D72" s="10">
        <f>'[1]Exportation Totale prix 2009'!D34</f>
        <v>486515</v>
      </c>
      <c r="E72" s="10">
        <f>'[1]Exportation Totale prix 2009'!E34</f>
        <v>598552</v>
      </c>
      <c r="F72" s="10">
        <f>'[1]Exportation Totale prix 2009'!F34</f>
        <v>398887</v>
      </c>
      <c r="G72" s="10">
        <f>'[1]Exportation Totale prix 2009'!G34</f>
        <v>548618</v>
      </c>
      <c r="H72" s="10">
        <f>'[1]Exportation Totale prix 2009'!H34</f>
        <v>550651</v>
      </c>
      <c r="I72" s="10">
        <f>'[1]Exportation Totale prix 2009'!I34</f>
        <v>520639</v>
      </c>
      <c r="J72" s="10">
        <f>'[1]Exportation Totale prix 2009'!J34</f>
        <v>462774</v>
      </c>
      <c r="K72" s="10">
        <f>'[1]Exportation Totale prix 2009'!K34</f>
        <v>476942</v>
      </c>
      <c r="L72" s="10">
        <f>'[1]Exportation Totale prix 2009'!L34</f>
        <v>477302</v>
      </c>
      <c r="M72" s="10">
        <f>'[1]Exportation Totale prix 2009'!M34</f>
        <v>467211</v>
      </c>
      <c r="N72" s="10">
        <f>'[1]Exportation Totale prix 2009'!N34</f>
        <v>450239</v>
      </c>
      <c r="O72" s="10">
        <f>'[1]Exportation Totale prix 2009'!O34</f>
        <v>475276</v>
      </c>
      <c r="P72" s="10">
        <f>'[1]Exportation Totale prix 2009'!P34</f>
        <v>526813</v>
      </c>
      <c r="Q72" s="10">
        <f>'[1]Exportation Totale prix 2009'!Q34</f>
        <v>532051</v>
      </c>
      <c r="R72" s="10">
        <f>'[1]Exportation Totale prix 2009'!R34</f>
        <v>555236</v>
      </c>
      <c r="S72" s="10">
        <f>'[1]Exportation Totale prix 2009'!S34</f>
        <v>504619</v>
      </c>
      <c r="T72" s="10">
        <f>'[1]Exportation Totale prix 2009'!T34</f>
        <v>473718</v>
      </c>
      <c r="U72" s="10">
        <f>'[1]Exportation Totale prix 2009'!U34</f>
        <v>442174</v>
      </c>
      <c r="V72" s="10">
        <f>'[1]Exportation Totale prix 2009'!V34</f>
        <v>429749</v>
      </c>
    </row>
    <row r="73" spans="1:22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" customFormat="1" x14ac:dyDescent="0.25">
      <c r="A74" s="1" t="s">
        <v>17</v>
      </c>
      <c r="B74" s="3">
        <f>B75+B76</f>
        <v>3190346</v>
      </c>
      <c r="C74" s="3">
        <f t="shared" ref="C74:V74" si="7">C75+C76</f>
        <v>3464002</v>
      </c>
      <c r="D74" s="3">
        <f t="shared" si="7"/>
        <v>3663103</v>
      </c>
      <c r="E74" s="3">
        <f t="shared" si="7"/>
        <v>3463656</v>
      </c>
      <c r="F74" s="3">
        <f t="shared" si="7"/>
        <v>3291720</v>
      </c>
      <c r="G74" s="3">
        <f t="shared" si="7"/>
        <v>3278364</v>
      </c>
      <c r="H74" s="3">
        <f t="shared" si="7"/>
        <v>3401064</v>
      </c>
      <c r="I74" s="3">
        <f t="shared" si="7"/>
        <v>3491358</v>
      </c>
      <c r="J74" s="3">
        <f t="shared" si="7"/>
        <v>3871939</v>
      </c>
      <c r="K74" s="3">
        <f t="shared" si="7"/>
        <v>4428504</v>
      </c>
      <c r="L74" s="3">
        <f t="shared" si="7"/>
        <v>4257028</v>
      </c>
      <c r="M74" s="3">
        <f t="shared" si="7"/>
        <v>4224641</v>
      </c>
      <c r="N74" s="3">
        <f t="shared" si="7"/>
        <v>4003863</v>
      </c>
      <c r="O74" s="3">
        <f t="shared" si="7"/>
        <v>4576778</v>
      </c>
      <c r="P74" s="3">
        <f t="shared" si="7"/>
        <v>5145591</v>
      </c>
      <c r="Q74" s="3">
        <f t="shared" si="7"/>
        <v>4041203</v>
      </c>
      <c r="R74" s="3">
        <f t="shared" si="7"/>
        <v>5343037</v>
      </c>
      <c r="S74" s="3">
        <f t="shared" si="7"/>
        <v>5055274</v>
      </c>
      <c r="T74" s="3">
        <f t="shared" si="7"/>
        <v>5070582</v>
      </c>
      <c r="U74" s="3">
        <f t="shared" si="7"/>
        <v>5877468</v>
      </c>
      <c r="V74" s="3">
        <f t="shared" si="7"/>
        <v>5946233</v>
      </c>
    </row>
    <row r="75" spans="1:22" x14ac:dyDescent="0.25">
      <c r="A75" s="8" t="s">
        <v>18</v>
      </c>
      <c r="B75" s="10">
        <f>'[1]Importation Totale prix 2009'!B33</f>
        <v>2417599</v>
      </c>
      <c r="C75" s="10">
        <f>'[1]Importation Totale prix 2009'!C33</f>
        <v>2615725</v>
      </c>
      <c r="D75" s="10">
        <f>'[1]Importation Totale prix 2009'!D33</f>
        <v>2855663</v>
      </c>
      <c r="E75" s="10">
        <f>'[1]Importation Totale prix 2009'!E33</f>
        <v>2633537</v>
      </c>
      <c r="F75" s="10">
        <f>'[1]Importation Totale prix 2009'!F33</f>
        <v>2599323</v>
      </c>
      <c r="G75" s="10">
        <f>'[1]Importation Totale prix 2009'!G33</f>
        <v>2441369</v>
      </c>
      <c r="H75" s="10">
        <f>'[1]Importation Totale prix 2009'!H33</f>
        <v>2388014</v>
      </c>
      <c r="I75" s="10">
        <f>'[1]Importation Totale prix 2009'!I33</f>
        <v>2498967</v>
      </c>
      <c r="J75" s="10">
        <f>'[1]Importation Totale prix 2009'!J33</f>
        <v>2914668</v>
      </c>
      <c r="K75" s="10">
        <f>'[1]Importation Totale prix 2009'!K33</f>
        <v>3608602</v>
      </c>
      <c r="L75" s="10">
        <f>'[1]Importation Totale prix 2009'!L33</f>
        <v>3394206</v>
      </c>
      <c r="M75" s="10">
        <f>'[1]Importation Totale prix 2009'!M33</f>
        <v>3372960</v>
      </c>
      <c r="N75" s="10">
        <f>'[1]Importation Totale prix 2009'!N33</f>
        <v>3212650</v>
      </c>
      <c r="O75" s="10">
        <f>'[1]Importation Totale prix 2009'!O33</f>
        <v>3802380</v>
      </c>
      <c r="P75" s="10">
        <f>'[1]Importation Totale prix 2009'!P33</f>
        <v>4333306</v>
      </c>
      <c r="Q75" s="10">
        <f>'[1]Importation Totale prix 2009'!Q33</f>
        <v>3125844</v>
      </c>
      <c r="R75" s="10">
        <f>'[1]Importation Totale prix 2009'!R33</f>
        <v>4570254</v>
      </c>
      <c r="S75" s="10">
        <f>'[1]Importation Totale prix 2009'!S33</f>
        <v>4303350</v>
      </c>
      <c r="T75" s="10">
        <f>'[1]Importation Totale prix 2009'!T33</f>
        <v>4298888</v>
      </c>
      <c r="U75" s="10">
        <f>'[1]Importation Totale prix 2009'!U33</f>
        <v>5110829</v>
      </c>
      <c r="V75" s="10">
        <f>'[1]Importation Totale prix 2009'!V33</f>
        <v>5170626</v>
      </c>
    </row>
    <row r="76" spans="1:22" x14ac:dyDescent="0.25">
      <c r="A76" s="8" t="s">
        <v>19</v>
      </c>
      <c r="B76" s="10">
        <f>'[1]Importation Totale prix 2009'!B34</f>
        <v>772747</v>
      </c>
      <c r="C76" s="10">
        <f>'[1]Importation Totale prix 2009'!C34</f>
        <v>848277</v>
      </c>
      <c r="D76" s="10">
        <f>'[1]Importation Totale prix 2009'!D34</f>
        <v>807440</v>
      </c>
      <c r="E76" s="10">
        <f>'[1]Importation Totale prix 2009'!E34</f>
        <v>830119</v>
      </c>
      <c r="F76" s="10">
        <f>'[1]Importation Totale prix 2009'!F34</f>
        <v>692397</v>
      </c>
      <c r="G76" s="10">
        <f>'[1]Importation Totale prix 2009'!G34</f>
        <v>836995</v>
      </c>
      <c r="H76" s="10">
        <f>'[1]Importation Totale prix 2009'!H34</f>
        <v>1013050</v>
      </c>
      <c r="I76" s="10">
        <f>'[1]Importation Totale prix 2009'!I34</f>
        <v>992391</v>
      </c>
      <c r="J76" s="10">
        <f>'[1]Importation Totale prix 2009'!J34</f>
        <v>957271</v>
      </c>
      <c r="K76" s="10">
        <f>'[1]Importation Totale prix 2009'!K34</f>
        <v>819902</v>
      </c>
      <c r="L76" s="10">
        <f>'[1]Importation Totale prix 2009'!L34</f>
        <v>862822</v>
      </c>
      <c r="M76" s="10">
        <f>'[1]Importation Totale prix 2009'!M34</f>
        <v>851681</v>
      </c>
      <c r="N76" s="10">
        <f>'[1]Importation Totale prix 2009'!N34</f>
        <v>791213</v>
      </c>
      <c r="O76" s="10">
        <f>'[1]Importation Totale prix 2009'!O34</f>
        <v>774398</v>
      </c>
      <c r="P76" s="10">
        <f>'[1]Importation Totale prix 2009'!P34</f>
        <v>812285</v>
      </c>
      <c r="Q76" s="10">
        <f>'[1]Importation Totale prix 2009'!Q34</f>
        <v>915359</v>
      </c>
      <c r="R76" s="10">
        <f>'[1]Importation Totale prix 2009'!R34</f>
        <v>772783</v>
      </c>
      <c r="S76" s="10">
        <f>'[1]Importation Totale prix 2009'!S34</f>
        <v>751924</v>
      </c>
      <c r="T76" s="10">
        <f>'[1]Importation Totale prix 2009'!T34</f>
        <v>771694</v>
      </c>
      <c r="U76" s="10">
        <f>'[1]Importation Totale prix 2009'!U34</f>
        <v>766639</v>
      </c>
      <c r="V76" s="10">
        <f>'[1]Importation Totale prix 2009'!V34</f>
        <v>775607</v>
      </c>
    </row>
    <row r="79" spans="1:2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CN_prix2009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</dc:creator>
  <cp:lastModifiedBy>preferred Customer</cp:lastModifiedBy>
  <dcterms:created xsi:type="dcterms:W3CDTF">2017-10-20T23:51:45Z</dcterms:created>
  <dcterms:modified xsi:type="dcterms:W3CDTF">2017-10-22T12:19:52Z</dcterms:modified>
</cp:coreProperties>
</file>